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1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125" yWindow="540" windowWidth="11175" windowHeight="8100" tabRatio="918" activeTab="9"/>
  </bookViews>
  <sheets>
    <sheet name="Anexo 1" sheetId="1" r:id="rId1"/>
    <sheet name="101" sheetId="2" r:id="rId2"/>
    <sheet name="101c" sheetId="3" r:id="rId3"/>
    <sheet name="102" sheetId="4" r:id="rId4"/>
    <sheet name="103" sheetId="5" r:id="rId5"/>
    <sheet name="104" sheetId="6" r:id="rId6"/>
    <sheet name="105" sheetId="7" r:id="rId7"/>
    <sheet name="106" sheetId="8" r:id="rId8"/>
    <sheet name="107" sheetId="9" r:id="rId9"/>
    <sheet name="107c" sheetId="10" r:id="rId10"/>
    <sheet name="108" sheetId="11" r:id="rId11"/>
    <sheet name="109" sheetId="12" r:id="rId12"/>
    <sheet name="109N" sheetId="13" r:id="rId13"/>
    <sheet name="110" sheetId="14" r:id="rId14"/>
    <sheet name="110c" sheetId="15" r:id="rId15"/>
    <sheet name="111" sheetId="16" r:id="rId16"/>
    <sheet name="112" sheetId="17" r:id="rId17"/>
    <sheet name="112N" sheetId="18" r:id="rId18"/>
    <sheet name="113" sheetId="19" r:id="rId19"/>
    <sheet name="113e" sheetId="20" r:id="rId20"/>
    <sheet name="114" sheetId="21" r:id="rId21"/>
    <sheet name="115" sheetId="22" r:id="rId22"/>
    <sheet name="116" sheetId="23" r:id="rId23"/>
    <sheet name="117" sheetId="24" r:id="rId24"/>
    <sheet name="117c" sheetId="25" r:id="rId25"/>
    <sheet name="118" sheetId="26" r:id="rId26"/>
    <sheet name="119" sheetId="27" r:id="rId27"/>
    <sheet name="120" sheetId="28" r:id="rId28"/>
    <sheet name="121" sheetId="29" r:id="rId29"/>
    <sheet name="122" sheetId="30" r:id="rId30"/>
    <sheet name="125" sheetId="31" r:id="rId31"/>
    <sheet name="126" sheetId="32" r:id="rId32"/>
    <sheet name="128" sheetId="33" r:id="rId33"/>
    <sheet name="130" sheetId="34" r:id="rId34"/>
  </sheets>
  <externalReferences>
    <externalReference r:id="rId37"/>
    <externalReference r:id="rId38"/>
    <externalReference r:id="rId39"/>
    <externalReference r:id="rId40"/>
  </externalReferences>
  <definedNames>
    <definedName name="a" localSheetId="9">#REF!</definedName>
    <definedName name="a" localSheetId="11">#REF!</definedName>
    <definedName name="a" localSheetId="30">#REF!</definedName>
    <definedName name="a" localSheetId="31">#REF!</definedName>
    <definedName name="a">#REF!</definedName>
    <definedName name="_xlnm.Print_Area" localSheetId="1">'101'!$A$1:$D$68</definedName>
    <definedName name="_xlnm.Print_Area" localSheetId="2">'101c'!$A$1:$D$68</definedName>
    <definedName name="_xlnm.Print_Area" localSheetId="3">'102'!$A$1:$D$68</definedName>
    <definedName name="_xlnm.Print_Area" localSheetId="4">'103'!$A$1:$D$70</definedName>
    <definedName name="_xlnm.Print_Area" localSheetId="5">'104'!$A$1:$D$70</definedName>
    <definedName name="_xlnm.Print_Area" localSheetId="6">'105'!$A$1:$D$70</definedName>
    <definedName name="_xlnm.Print_Area" localSheetId="7">'106'!$A$1:$D$70</definedName>
    <definedName name="_xlnm.Print_Area" localSheetId="8">'107'!$A$1:$D$68</definedName>
    <definedName name="_xlnm.Print_Area" localSheetId="9">'107c'!$A$1:$D$68</definedName>
    <definedName name="_xlnm.Print_Area" localSheetId="10">'108'!$A$1:$D$70</definedName>
    <definedName name="_xlnm.Print_Area" localSheetId="11">'109'!$A$1:$D$67</definedName>
    <definedName name="_xlnm.Print_Area" localSheetId="12">'109N'!$A$1:$D$69</definedName>
    <definedName name="_xlnm.Print_Area" localSheetId="13">'110'!$A$1:$D$69</definedName>
    <definedName name="_xlnm.Print_Area" localSheetId="14">'110c'!$A$1:$D$103</definedName>
    <definedName name="_xlnm.Print_Area" localSheetId="15">'111'!$A$1:$D$68</definedName>
    <definedName name="_xlnm.Print_Area" localSheetId="16">'112'!$A$1:$D$70</definedName>
    <definedName name="_xlnm.Print_Area" localSheetId="17">'112N'!$A$1:$D$103</definedName>
    <definedName name="_xlnm.Print_Area" localSheetId="18">'113'!$A$1:$D$70</definedName>
    <definedName name="_xlnm.Print_Area" localSheetId="19">'113e'!$A$1:$D$79</definedName>
    <definedName name="_xlnm.Print_Area" localSheetId="20">'114'!$A$1:$D$103</definedName>
    <definedName name="_xlnm.Print_Area" localSheetId="21">'115'!$A$1:$D$70</definedName>
    <definedName name="_xlnm.Print_Area" localSheetId="22">'116'!$A$1:$D$70</definedName>
    <definedName name="_xlnm.Print_Area" localSheetId="23">'117'!$A$1:$D$70</definedName>
    <definedName name="_xlnm.Print_Area" localSheetId="24">'117c'!$A$1:$D$64</definedName>
    <definedName name="_xlnm.Print_Area" localSheetId="25">'118'!$A$1:$D$72</definedName>
    <definedName name="_xlnm.Print_Area" localSheetId="26">'119'!$A$1:$D$72</definedName>
    <definedName name="_xlnm.Print_Area" localSheetId="27">'120'!$A$1:$D$70</definedName>
    <definedName name="_xlnm.Print_Area" localSheetId="28">'121'!$A$1:$D$70</definedName>
    <definedName name="_xlnm.Print_Area" localSheetId="29">'122'!$A$1:$D$103</definedName>
    <definedName name="_xlnm.Print_Area" localSheetId="30">'125'!$A$1:$D$70</definedName>
    <definedName name="_xlnm.Print_Area" localSheetId="31">'126'!$A$1:$D$70</definedName>
    <definedName name="_xlnm.Print_Area" localSheetId="32">'128'!$A$1:$D$63</definedName>
    <definedName name="_xlnm.Print_Area" localSheetId="33">'130'!$A$1:$D$64</definedName>
    <definedName name="_xlnm.Print_Area" localSheetId="0">'Anexo 1'!$A$1:$U$60</definedName>
    <definedName name="b" localSheetId="9">#REF!</definedName>
    <definedName name="b" localSheetId="11">#REF!</definedName>
    <definedName name="b" localSheetId="30">#REF!</definedName>
    <definedName name="b" localSheetId="31">#REF!</definedName>
    <definedName name="b">#REF!</definedName>
    <definedName name="bas">#REF!</definedName>
    <definedName name="BASE" localSheetId="9">#REF!</definedName>
    <definedName name="BASE" localSheetId="11">#REF!</definedName>
    <definedName name="BASE" localSheetId="30">#REF!</definedName>
    <definedName name="BASE" localSheetId="31">#REF!</definedName>
    <definedName name="BASE">#REF!</definedName>
    <definedName name="BASES" localSheetId="9">#REF!</definedName>
    <definedName name="BASES" localSheetId="11">#REF!</definedName>
    <definedName name="BASES" localSheetId="30">#REF!</definedName>
    <definedName name="BASES" localSheetId="31">#REF!</definedName>
    <definedName name="BASES">#REF!</definedName>
    <definedName name="CapacidadesIda" localSheetId="9">#REF!</definedName>
    <definedName name="CapacidadesIda" localSheetId="11">#REF!</definedName>
    <definedName name="CapacidadesIda" localSheetId="30">#REF!</definedName>
    <definedName name="CapacidadesIda" localSheetId="31">#REF!</definedName>
    <definedName name="CapacidadesIda">#REF!</definedName>
    <definedName name="CapacidadesRegreso" localSheetId="9">#REF!</definedName>
    <definedName name="CapacidadesRegreso" localSheetId="11">#REF!</definedName>
    <definedName name="CapacidadesRegreso" localSheetId="30">#REF!</definedName>
    <definedName name="CapacidadesRegreso" localSheetId="31">#REF!</definedName>
    <definedName name="CapacidadesRegreso">#REF!</definedName>
    <definedName name="carola" localSheetId="9">#REF!</definedName>
    <definedName name="carola" localSheetId="11">#REF!</definedName>
    <definedName name="carola" localSheetId="30">#REF!</definedName>
    <definedName name="carola" localSheetId="31">#REF!</definedName>
    <definedName name="carola">#REF!</definedName>
    <definedName name="DETALLE_1" localSheetId="1">#REF!</definedName>
    <definedName name="DETALLE_1" localSheetId="8">#REF!</definedName>
    <definedName name="DETALLE_1" localSheetId="9">#REF!</definedName>
    <definedName name="DETALLE_1" localSheetId="11">#REF!</definedName>
    <definedName name="DETALLE_1" localSheetId="24">#REF!</definedName>
    <definedName name="DETALLE_1" localSheetId="30">#REF!</definedName>
    <definedName name="DETALLE_1" localSheetId="31">#REF!</definedName>
    <definedName name="DETALLE_1">#REF!</definedName>
    <definedName name="DETALLE_2" localSheetId="1">#REF!</definedName>
    <definedName name="DETALLE_2" localSheetId="8">#REF!</definedName>
    <definedName name="DETALLE_2" localSheetId="9">#REF!</definedName>
    <definedName name="DETALLE_2" localSheetId="11">#REF!</definedName>
    <definedName name="DETALLE_2" localSheetId="24">#REF!</definedName>
    <definedName name="DETALLE_2" localSheetId="30">#REF!</definedName>
    <definedName name="DETALLE_2" localSheetId="31">#REF!</definedName>
    <definedName name="DETALLE_2">#REF!</definedName>
    <definedName name="DETALLE_3" localSheetId="1">#REF!</definedName>
    <definedName name="DETALLE_3" localSheetId="8">#REF!</definedName>
    <definedName name="DETALLE_3" localSheetId="9">#REF!</definedName>
    <definedName name="DETALLE_3" localSheetId="11">#REF!</definedName>
    <definedName name="DETALLE_3" localSheetId="24">#REF!</definedName>
    <definedName name="DETALLE_3" localSheetId="30">#REF!</definedName>
    <definedName name="DETALLE_3" localSheetId="31">#REF!</definedName>
    <definedName name="DETALLE_3">#REF!</definedName>
    <definedName name="DFDF" localSheetId="9">#REF!</definedName>
    <definedName name="DFDF" localSheetId="11">#REF!</definedName>
    <definedName name="DFDF" localSheetId="30">#REF!</definedName>
    <definedName name="DFDF" localSheetId="31">#REF!</definedName>
    <definedName name="DFDF">#REF!</definedName>
    <definedName name="DFDH" localSheetId="9">#REF!</definedName>
    <definedName name="DFDH" localSheetId="11">#REF!</definedName>
    <definedName name="DFDH" localSheetId="30">#REF!</definedName>
    <definedName name="DFDH" localSheetId="31">#REF!</definedName>
    <definedName name="DFDH">#REF!</definedName>
    <definedName name="DFDSGDFG" localSheetId="9">#REF!</definedName>
    <definedName name="DFDSGDFG" localSheetId="11">#REF!</definedName>
    <definedName name="DFDSGDFG" localSheetId="30">#REF!</definedName>
    <definedName name="DFDSGDFG" localSheetId="31">#REF!</definedName>
    <definedName name="DFDSGDFG">#REF!</definedName>
    <definedName name="DFGDFG" localSheetId="9">#REF!</definedName>
    <definedName name="DFGDFG" localSheetId="11">#REF!</definedName>
    <definedName name="DFGDFG" localSheetId="30">#REF!</definedName>
    <definedName name="DFGDFG" localSheetId="31">#REF!</definedName>
    <definedName name="DFGDFG">#REF!</definedName>
    <definedName name="DGDFGFD" localSheetId="9">#REF!</definedName>
    <definedName name="DGDFGFD" localSheetId="11">#REF!</definedName>
    <definedName name="DGDFGFD" localSheetId="30">#REF!</definedName>
    <definedName name="DGDFGFD" localSheetId="31">#REF!</definedName>
    <definedName name="DGDFGFD">#REF!</definedName>
    <definedName name="edafsafdaf">'[1]EERR'!$B$3:$L$35,'[1]EERR'!$B$46:$L$108,'[1]EERR'!$B$114:$L$144</definedName>
    <definedName name="EERR">'[1]EERR'!$B$3:$L$35,'[1]EERR'!$B$46:$L$108,'[1]EERR'!$B$114:$L$143</definedName>
    <definedName name="ExpIdaB7" localSheetId="9">#REF!</definedName>
    <definedName name="ExpIdaB7" localSheetId="11">#REF!</definedName>
    <definedName name="ExpIdaB7" localSheetId="30">#REF!</definedName>
    <definedName name="ExpIdaB7" localSheetId="31">#REF!</definedName>
    <definedName name="ExpIdaB7">#REF!</definedName>
    <definedName name="ExpIdaB9" localSheetId="9">#REF!</definedName>
    <definedName name="ExpIdaB9" localSheetId="11">#REF!</definedName>
    <definedName name="ExpIdaB9" localSheetId="30">#REF!</definedName>
    <definedName name="ExpIdaB9" localSheetId="31">#REF!</definedName>
    <definedName name="ExpIdaB9">#REF!</definedName>
    <definedName name="ExpIdaOtros" localSheetId="9">#REF!</definedName>
    <definedName name="ExpIdaOtros" localSheetId="11">#REF!</definedName>
    <definedName name="ExpIdaOtros" localSheetId="30">#REF!</definedName>
    <definedName name="ExpIdaOtros" localSheetId="31">#REF!</definedName>
    <definedName name="ExpIdaOtros">#REF!</definedName>
    <definedName name="ExpIdaXX" localSheetId="9">#REF!</definedName>
    <definedName name="ExpIdaXX" localSheetId="11">#REF!</definedName>
    <definedName name="ExpIdaXX" localSheetId="30">#REF!</definedName>
    <definedName name="ExpIdaXX" localSheetId="31">#REF!</definedName>
    <definedName name="ExpIdaXX">#REF!</definedName>
    <definedName name="ExpRegresoB7" localSheetId="9">#REF!</definedName>
    <definedName name="ExpRegresoB7" localSheetId="11">#REF!</definedName>
    <definedName name="ExpRegresoB7" localSheetId="30">#REF!</definedName>
    <definedName name="ExpRegresoB7" localSheetId="31">#REF!</definedName>
    <definedName name="ExpRegresoB7">#REF!</definedName>
    <definedName name="ExpRegresoB9" localSheetId="9">#REF!</definedName>
    <definedName name="ExpRegresoB9" localSheetId="11">#REF!</definedName>
    <definedName name="ExpRegresoB9" localSheetId="30">#REF!</definedName>
    <definedName name="ExpRegresoB9" localSheetId="31">#REF!</definedName>
    <definedName name="ExpRegresoB9">#REF!</definedName>
    <definedName name="ExpRegresoOtros" localSheetId="9">#REF!</definedName>
    <definedName name="ExpRegresoOtros" localSheetId="11">#REF!</definedName>
    <definedName name="ExpRegresoOtros" localSheetId="30">#REF!</definedName>
    <definedName name="ExpRegresoOtros" localSheetId="31">#REF!</definedName>
    <definedName name="ExpRegresoOtros">#REF!</definedName>
    <definedName name="FlotaB7" localSheetId="9">#REF!</definedName>
    <definedName name="FlotaB7" localSheetId="11">#REF!</definedName>
    <definedName name="FlotaB7" localSheetId="30">#REF!</definedName>
    <definedName name="FlotaB7" localSheetId="31">#REF!</definedName>
    <definedName name="FlotaB7">#REF!</definedName>
    <definedName name="FlotaB9" localSheetId="9">#REF!</definedName>
    <definedName name="FlotaB9" localSheetId="11">#REF!</definedName>
    <definedName name="FlotaB9" localSheetId="30">#REF!</definedName>
    <definedName name="FlotaB9" localSheetId="31">#REF!</definedName>
    <definedName name="FlotaB9">#REF!</definedName>
    <definedName name="FlotaOtros" localSheetId="9">#REF!</definedName>
    <definedName name="FlotaOtros" localSheetId="11">#REF!</definedName>
    <definedName name="FlotaOtros" localSheetId="30">#REF!</definedName>
    <definedName name="FlotaOtros" localSheetId="31">#REF!</definedName>
    <definedName name="FlotaOtros">#REF!</definedName>
    <definedName name="FrecuenciasIda" localSheetId="9">#REF!</definedName>
    <definedName name="FrecuenciasIda" localSheetId="11">#REF!</definedName>
    <definedName name="FrecuenciasIda" localSheetId="30">#REF!</definedName>
    <definedName name="FrecuenciasIda" localSheetId="31">#REF!</definedName>
    <definedName name="FrecuenciasIda">#REF!</definedName>
    <definedName name="FrecuenciasRegreso" localSheetId="9">#REF!</definedName>
    <definedName name="FrecuenciasRegreso" localSheetId="11">#REF!</definedName>
    <definedName name="FrecuenciasRegreso" localSheetId="30">#REF!</definedName>
    <definedName name="FrecuenciasRegreso" localSheetId="31">#REF!</definedName>
    <definedName name="FrecuenciasRegreso">#REF!</definedName>
    <definedName name="HOR">'[2]Hoja1'!$17:$17,'[2]Hoja1'!$19:$19,'[2]Hoja1'!$21:$21,'[2]Hoja1'!$23:$23,'[2]Hoja1'!$25:$25,'[2]Hoja1'!$27:$27,'[2]Hoja1'!$29:$29,'[2]Hoja1'!$31:$31,'[2]Hoja1'!$4:$4,'[2]Hoja1'!$6:$6,'[2]Hoja1'!$8:$8,'[2]Hoja1'!$10:$10,'[2]Hoja1'!$12:$12,'[2]Hoja1'!$14:$14,'[2]Hoja1'!$16:$16,'[2]Hoja1'!$97:$97,'[2]Hoja1'!$99:$99,'[2]Hoja1'!$101:$101,'[2]Hoja1'!$103:$103,'[2]Hoja1'!$105:$105,'[2]Hoja1'!$107:$107,'[2]Hoja1'!$109:$109,'[2]Hoja1'!$111:$111,'[2]Hoja1'!$113:$113,'[2]Hoja1'!$115:$115,'[2]Hoja1'!$117:$117,'[2]Hoja1'!$84:$84,'[2]Hoja1'!$86:$86,'[2]Hoja1'!$88:$88,'[2]Hoja1'!$90:$90,'[2]Hoja1'!$92:$92,'[2]Hoja1'!$94:$94,'[2]Hoja1'!$96:$96,'[2]Hoja1'!$66:$66,'[2]Hoja1'!$68:$68,'[2]Hoja1'!$70:$70,'[2]Hoja1'!$72:$72,'[2]Hoja1'!$74:$74,'[2]Hoja1'!$76:$76,'[2]Hoja1'!$78:$78,'[2]Hoja1'!$80:$80,'[2]Hoja1'!$33:$33,'[2]Hoja1'!$35:$35,'[2]Hoja1'!$37:$37,'[2]Hoja1'!$39:$39,'[2]Hoja1'!$41:$41,'[2]Hoja1'!$43:$43,'[2]Hoja1'!$45:$45,'[2]Hoja1'!$81:$81,'[2]Hoja1'!$48:$48,'[2]Hoja1'!$50:$50,'[2]Hoja1'!$52:$52,'[2]Hoja1'!$54:$54,'[2]Hoja1'!$56:$56,'[2]Hoja1'!$58:$58,'[2]Hoja1'!$60:$60,'[2]Hoja1'!$62:$62,'[2]Hoja1'!$64:$64</definedName>
    <definedName name="intervalo">#REF!</definedName>
    <definedName name="prueba" localSheetId="9">#REF!</definedName>
    <definedName name="prueba" localSheetId="11">#REF!</definedName>
    <definedName name="prueba" localSheetId="30">#REF!</definedName>
    <definedName name="prueba" localSheetId="31">#REF!</definedName>
    <definedName name="prueba">#REF!</definedName>
    <definedName name="sa" localSheetId="9">#REF!</definedName>
    <definedName name="sa" localSheetId="11">#REF!</definedName>
    <definedName name="sa" localSheetId="30">#REF!</definedName>
    <definedName name="sa" localSheetId="31">#REF!</definedName>
    <definedName name="sa">#REF!</definedName>
    <definedName name="UNegocio">'[3]EERR Detalle'!$M$2:$V$26,'[3]EERR Detalle'!$X$2:$AG$26,'[3]EERR Detalle'!$AI$2:$AR$26,'[3]EERR Detalle'!$AT$2:$BC$26</definedName>
    <definedName name="WER" localSheetId="9">#REF!</definedName>
    <definedName name="WER" localSheetId="11">#REF!</definedName>
    <definedName name="WER" localSheetId="30">#REF!</definedName>
    <definedName name="WER" localSheetId="31">#REF!</definedName>
    <definedName name="WER">#REF!</definedName>
  </definedNames>
  <calcPr fullCalcOnLoad="1"/>
</workbook>
</file>

<file path=xl/sharedStrings.xml><?xml version="1.0" encoding="utf-8"?>
<sst xmlns="http://schemas.openxmlformats.org/spreadsheetml/2006/main" count="4243" uniqueCount="680">
  <si>
    <t>AV. ESQUINA BLANCA</t>
  </si>
  <si>
    <t>AV. GENERAL VELASQUEZ</t>
  </si>
  <si>
    <t>AV. PEDRO AGUIRRE CERDA</t>
  </si>
  <si>
    <t>AV. COSTANERA SUR</t>
  </si>
  <si>
    <t>HUELEN</t>
  </si>
  <si>
    <t>TENIENTE CRUZ</t>
  </si>
  <si>
    <t>AV. CENTRAL</t>
  </si>
  <si>
    <t>AV. APOSTOL SANTIAGO</t>
  </si>
  <si>
    <t>AV. LOS PAJARITOS</t>
  </si>
  <si>
    <t>AV. MATUCANA</t>
  </si>
  <si>
    <t>AV. PORTALES</t>
  </si>
  <si>
    <t>EXPOSICION</t>
  </si>
  <si>
    <t>AV. DOMINGO SANTA MARIA</t>
  </si>
  <si>
    <t>VICUÑA MACKENNA</t>
  </si>
  <si>
    <t>JOSE MANUEL BALMACEDA</t>
  </si>
  <si>
    <t>REGRESO (SUR NORTE )</t>
  </si>
  <si>
    <t>AV. 5 DE ABRIL</t>
  </si>
  <si>
    <t>ROMA</t>
  </si>
  <si>
    <t>AV. DORSAL</t>
  </si>
  <si>
    <t>AV. LAS REJAS</t>
  </si>
  <si>
    <t>RADAL</t>
  </si>
  <si>
    <t>AV. EL SALTO</t>
  </si>
  <si>
    <t>AV. LA FLORIDA</t>
  </si>
  <si>
    <t>PEDRO DONOSO VERGARA</t>
  </si>
  <si>
    <t>AV. DEPARTAMENTAL</t>
  </si>
  <si>
    <t>SUCRE</t>
  </si>
  <si>
    <t>IDA (PONIENTE ORIENTE)</t>
  </si>
  <si>
    <t>REGRESO (ORIENTE PONIENTE)</t>
  </si>
  <si>
    <t>CALLE</t>
  </si>
  <si>
    <t>COMUNA</t>
  </si>
  <si>
    <t>IDA (NORTE SUR)</t>
  </si>
  <si>
    <t>REGRESO (SUR NORTE)</t>
  </si>
  <si>
    <t>GABRIELA MISTRAL</t>
  </si>
  <si>
    <t>AV. JOSE PEDRO ALESSANDRI</t>
  </si>
  <si>
    <t>AV. PEDRO DE VALDIVIA</t>
  </si>
  <si>
    <t>AV. LOS LEONES</t>
  </si>
  <si>
    <t>AV. PROVIDENCIA</t>
  </si>
  <si>
    <t>AV. SUECIA</t>
  </si>
  <si>
    <t>LOTA</t>
  </si>
  <si>
    <t>SERGIO VALDOVINOS</t>
  </si>
  <si>
    <t>AV. LO ESPINOZA</t>
  </si>
  <si>
    <t>JUJUY</t>
  </si>
  <si>
    <t>REINA DE CHILE</t>
  </si>
  <si>
    <t>BUENAVENTURA</t>
  </si>
  <si>
    <t>MAIPU</t>
  </si>
  <si>
    <t>ALFREDO SILVA CARVALLO</t>
  </si>
  <si>
    <t>CAMINO A RINCONADA</t>
  </si>
  <si>
    <t>CHACABUCO</t>
  </si>
  <si>
    <t>EL OLIMPO</t>
  </si>
  <si>
    <t>BASCUÑAN GUERRERO</t>
  </si>
  <si>
    <t>AV. LAGUNA SUR</t>
  </si>
  <si>
    <t>SANTO DOMINGO</t>
  </si>
  <si>
    <t>AV. JOSE MIGUEL INFANTE</t>
  </si>
  <si>
    <t>CONDELL</t>
  </si>
  <si>
    <t>NICANOR FAJARDO</t>
  </si>
  <si>
    <t>AV. RAMON SUBERCASEAUX</t>
  </si>
  <si>
    <t>ERASMO ESCALA</t>
  </si>
  <si>
    <t>INICIO DEL SERVICIO DE IDA:</t>
  </si>
  <si>
    <t>INICIO DEL SERVICIO DE REGRESO:</t>
  </si>
  <si>
    <t>MAPOCHO</t>
  </si>
  <si>
    <t>MANUEL RODRIGUEZ</t>
  </si>
  <si>
    <t>GIL DE CASTRO</t>
  </si>
  <si>
    <t>AV. CARRASCAL</t>
  </si>
  <si>
    <t>14 DE LA FAMA</t>
  </si>
  <si>
    <t>AV. MACUL</t>
  </si>
  <si>
    <t>LAS CANTERAS</t>
  </si>
  <si>
    <t>VENEZUELA</t>
  </si>
  <si>
    <t>HEROES DE LA CONCEPCION</t>
  </si>
  <si>
    <t>AV. HAYDN</t>
  </si>
  <si>
    <t>BALMACEDA</t>
  </si>
  <si>
    <t>AV. LO ESPEJO</t>
  </si>
  <si>
    <t>ESTACION CENTRAL</t>
  </si>
  <si>
    <t>RECOLETA</t>
  </si>
  <si>
    <t>CONCHALI</t>
  </si>
  <si>
    <t>RENCA</t>
  </si>
  <si>
    <t>QUINTA NORMAL</t>
  </si>
  <si>
    <t>LO PRADO</t>
  </si>
  <si>
    <t>INDEPENDENCIA</t>
  </si>
  <si>
    <t>CERRILLOS</t>
  </si>
  <si>
    <t>PEDRO AGUIRRE CERDA</t>
  </si>
  <si>
    <t>SAN MIGUEL</t>
  </si>
  <si>
    <t>SAN JOAQUIN</t>
  </si>
  <si>
    <t>LA FLORIDA</t>
  </si>
  <si>
    <t>PUENTE ALTO</t>
  </si>
  <si>
    <t>AV. CAMILO HENRIQUEZ</t>
  </si>
  <si>
    <t>MACUL</t>
  </si>
  <si>
    <t>PROVIDENCIA</t>
  </si>
  <si>
    <t>ÑUÑOA</t>
  </si>
  <si>
    <t>EXEQUIEL FERNANDEZ</t>
  </si>
  <si>
    <t>AV. LO OVALLE</t>
  </si>
  <si>
    <t>LAS ENCINAS</t>
  </si>
  <si>
    <t>CHILE-ESPAÑA</t>
  </si>
  <si>
    <t>AV. JOAQUIN WALKER MARTINEZ</t>
  </si>
  <si>
    <t>LO ESPEJO</t>
  </si>
  <si>
    <t>AV. CARDENAL RAUL SILVA HENRIQUEZ</t>
  </si>
  <si>
    <t>SANTIAGO</t>
  </si>
  <si>
    <t>PEÑALOLEN</t>
  </si>
  <si>
    <t>RINCONADA EL SALTO</t>
  </si>
  <si>
    <t>HUECHURABA</t>
  </si>
  <si>
    <t>AV. TOBALABA</t>
  </si>
  <si>
    <t>AV. 4 PONIENTE</t>
  </si>
  <si>
    <t>AV. LAS NACIONES</t>
  </si>
  <si>
    <t>PUENTE PETERSEN</t>
  </si>
  <si>
    <t>CERRO NAVIA</t>
  </si>
  <si>
    <t>PUDAHUEL</t>
  </si>
  <si>
    <t>PRESIDENTE GABRIEL GONZALEZ VIDELA</t>
  </si>
  <si>
    <t>PORTO SEGURO</t>
  </si>
  <si>
    <t>CORONEL ROBLES</t>
  </si>
  <si>
    <t>GENERAL FREIRE</t>
  </si>
  <si>
    <t>TRAIGUEN</t>
  </si>
  <si>
    <t>OCEANIA</t>
  </si>
  <si>
    <t>AV. LOS MARES</t>
  </si>
  <si>
    <t>AV. CERRILLOS</t>
  </si>
  <si>
    <t>ESTRECHO DE MAGALLANES</t>
  </si>
  <si>
    <t>AV. GRECIA</t>
  </si>
  <si>
    <t>ANTONIO VARAS</t>
  </si>
  <si>
    <t>AV. MANUEL MONTT</t>
  </si>
  <si>
    <t>AV. IRARRAZAVAL</t>
  </si>
  <si>
    <t>MONSEÑOR EYZAGUIRRE</t>
  </si>
  <si>
    <t>IDA (ORIENTE PONIENTE)</t>
  </si>
  <si>
    <t>REGRESO (PONIENTE ORIENTE)</t>
  </si>
  <si>
    <t>AV. DUBLE ALMEYDA</t>
  </si>
  <si>
    <t>AV. CAMPOS DE DEPORTES</t>
  </si>
  <si>
    <t>AV. LIBERTADOR BERNARDO O´HIGGINS</t>
  </si>
  <si>
    <t>CODIGO USUARIO</t>
  </si>
  <si>
    <t>NOMBRE DEL SERVICIO</t>
  </si>
  <si>
    <t>5 DE ABRIL</t>
  </si>
  <si>
    <t>PLAZA RENCA</t>
  </si>
  <si>
    <t>CAMPOS DE DEPORTES</t>
  </si>
  <si>
    <t>EL SALTO</t>
  </si>
  <si>
    <t>CIUDAD EMPRESARIAL</t>
  </si>
  <si>
    <t>CAMINO A MELIPILLA</t>
  </si>
  <si>
    <t>AV. 11 DE SEPTIEMBRE</t>
  </si>
  <si>
    <t>MALL PLAZA TOBALABA</t>
  </si>
  <si>
    <t>VILLA LOS HEROES</t>
  </si>
  <si>
    <t>VILLA SAN LUIS</t>
  </si>
  <si>
    <t>103e</t>
  </si>
  <si>
    <t>104c</t>
  </si>
  <si>
    <t>105c</t>
  </si>
  <si>
    <t>106e</t>
  </si>
  <si>
    <t>109e</t>
  </si>
  <si>
    <t>ESQUINA BLANCA</t>
  </si>
  <si>
    <t>AV. LAS INDUSTRIAS</t>
  </si>
  <si>
    <t>IDENTIFICACIÓN SERVICIO</t>
  </si>
  <si>
    <t>PEDRO DE VALDIVIA (M)</t>
  </si>
  <si>
    <t>LOS LEONES (M)</t>
  </si>
  <si>
    <t>PLAZA MAIPU (ET)</t>
  </si>
  <si>
    <t>QUINTA NORMAL (M)</t>
  </si>
  <si>
    <t>MALL FLORIDA CENTER</t>
  </si>
  <si>
    <t>AV. EL PEÑON</t>
  </si>
  <si>
    <t>GRAL VELASQUEZ</t>
  </si>
  <si>
    <t>PUDAHUEL SUR</t>
  </si>
  <si>
    <t>SANTA ELENA</t>
  </si>
  <si>
    <t>AV. GENERAL OSCAR BONILLA</t>
  </si>
  <si>
    <t>LAGUNA SUR</t>
  </si>
  <si>
    <t>LONGITUDINAL</t>
  </si>
  <si>
    <t>METRO ESTACION PAJARITOS</t>
  </si>
  <si>
    <t>RUTA 68</t>
  </si>
  <si>
    <t>GENERAL BUENDIA</t>
  </si>
  <si>
    <t>AV. LO ERRAZURIZ</t>
  </si>
  <si>
    <t>DON ORIONE</t>
  </si>
  <si>
    <t>EL MIRADOR</t>
  </si>
  <si>
    <t>LO ERRAZURIZ</t>
  </si>
  <si>
    <t>LA REINA</t>
  </si>
  <si>
    <t>LAS CONDES</t>
  </si>
  <si>
    <t>VITACURA</t>
  </si>
  <si>
    <t>MARIA ANGELICA</t>
  </si>
  <si>
    <t>EL DESCANSO</t>
  </si>
  <si>
    <t>OCEANÍA</t>
  </si>
  <si>
    <t>GENERAL BONILLA</t>
  </si>
  <si>
    <t>101c</t>
  </si>
  <si>
    <t>111c</t>
  </si>
  <si>
    <t>PADRE LUIS QUERBES</t>
  </si>
  <si>
    <t>FROILAN ROA</t>
  </si>
  <si>
    <t>105c2</t>
  </si>
  <si>
    <t>AV. GABRIELA</t>
  </si>
  <si>
    <t>NONATO COO</t>
  </si>
  <si>
    <t>ESCUELA AGRICOLA</t>
  </si>
  <si>
    <t>AV. MEXICO</t>
  </si>
  <si>
    <t>AV. AMERICO VESPUCIO</t>
  </si>
  <si>
    <t>ESCUELA MILITAR</t>
  </si>
  <si>
    <t>LA PIRAMIDE</t>
  </si>
  <si>
    <t>PARADAS DE BAJADA</t>
  </si>
  <si>
    <t>AV. PARQUE CENTRAL ORIENTE</t>
  </si>
  <si>
    <t>AV. ALCALDE CARLOS VALDOVINOS</t>
  </si>
  <si>
    <t>BUZETA</t>
  </si>
  <si>
    <t>ÑUBLE</t>
  </si>
  <si>
    <t>AV. PARQUE CENTRAL PONIENTE</t>
  </si>
  <si>
    <t>LORD COCHRANE</t>
  </si>
  <si>
    <t>DIECIOCHO</t>
  </si>
  <si>
    <t>SAN IGNACIO</t>
  </si>
  <si>
    <t>113e</t>
  </si>
  <si>
    <t xml:space="preserve">IDENTIFICACIÓN SERVICIO </t>
  </si>
  <si>
    <t>NATANIEL COX</t>
  </si>
  <si>
    <t>SAZIE</t>
  </si>
  <si>
    <t>LA CISTERNA</t>
  </si>
  <si>
    <t>PARADA DE SUBIDA</t>
  </si>
  <si>
    <t>PARADAS EN PARQUE CENTRAL ORIENTE EN CIUDAD SATELITE</t>
  </si>
  <si>
    <t>PARADAS EN PARQUE CENTRAL PONIENTE EN CIUDAD SATELITE</t>
  </si>
  <si>
    <t>JOSE MIGUEL INFANTE</t>
  </si>
  <si>
    <t>PREMIO NOBEL</t>
  </si>
  <si>
    <t>CAMINO AL BOSQUE DE SANTIAGO</t>
  </si>
  <si>
    <t>AV. RECOLETA</t>
  </si>
  <si>
    <t>AV. DEL PARQUE</t>
  </si>
  <si>
    <t>AV. DEL VALLE</t>
  </si>
  <si>
    <t>AV. EL PARQUE</t>
  </si>
  <si>
    <t>RENE OLIVARES BECERRA</t>
  </si>
  <si>
    <t>CABO DE HORNOS</t>
  </si>
  <si>
    <t>HECTOR FUENZALIDA</t>
  </si>
  <si>
    <t>PADRE FELIPE GOMEZ DE VIDAURRE</t>
  </si>
  <si>
    <t>IDA (SUR NORTE)</t>
  </si>
  <si>
    <t>REGRESO (NORTE - SUR), NO COMERCIAL</t>
  </si>
  <si>
    <t>IDA (SUR NORTE), NO COMERCIAL</t>
  </si>
  <si>
    <t>REGRESO (NORTE - SUR)</t>
  </si>
  <si>
    <t>JUDEA</t>
  </si>
  <si>
    <t>EL LABRADOR</t>
  </si>
  <si>
    <t>EGIPTO</t>
  </si>
  <si>
    <t>ARABIA</t>
  </si>
  <si>
    <t>JORGE GUERRA</t>
  </si>
  <si>
    <t>CALLE A</t>
  </si>
  <si>
    <t>DOMINICA</t>
  </si>
  <si>
    <t>AV. PERU</t>
  </si>
  <si>
    <t>PURISIMA</t>
  </si>
  <si>
    <t>MERCED</t>
  </si>
  <si>
    <t>IRENE MORALES</t>
  </si>
  <si>
    <t>MIRAFLORES</t>
  </si>
  <si>
    <t>ALAMEDA</t>
  </si>
  <si>
    <t>DIAGONAL LOS CASTAÑOS</t>
  </si>
  <si>
    <t>LAS HIGUERAS</t>
  </si>
  <si>
    <t>FERROCARRIL</t>
  </si>
  <si>
    <t>4 ALAMOS</t>
  </si>
  <si>
    <t>DGO SANTA MARIA</t>
  </si>
  <si>
    <t>WALKER MARTINEZ</t>
  </si>
  <si>
    <t>VOLCAN LLAIMA</t>
  </si>
  <si>
    <t>VOLCAN CALBUCO</t>
  </si>
  <si>
    <t>EST. CENTRAL (ET)(M)</t>
  </si>
  <si>
    <t>CAMINO RINCONADA</t>
  </si>
  <si>
    <t>AV. J. MIGUEL INFANTE</t>
  </si>
  <si>
    <t>J. MANUEL BALMACEDA</t>
  </si>
  <si>
    <t>PLAZA MAIPÚ (ET)</t>
  </si>
  <si>
    <t>AV.LOS PAJARITOS</t>
  </si>
  <si>
    <t>AV CAMILO HENRIQUEZ</t>
  </si>
  <si>
    <t>AUTOPISTA CENTRAL</t>
  </si>
  <si>
    <t>TARAPACA</t>
  </si>
  <si>
    <t>AV. CARLOS VALDOVINOS</t>
  </si>
  <si>
    <t>CIUDAD SATELITE DE MAIPU</t>
  </si>
  <si>
    <t>4 PONIENTE</t>
  </si>
  <si>
    <t>BASCUÑÁN</t>
  </si>
  <si>
    <t>VILLA EL ABRAZO</t>
  </si>
  <si>
    <t>EL BOSQUE DE SANTIAGO</t>
  </si>
  <si>
    <t/>
  </si>
  <si>
    <t>AV. PERÚ</t>
  </si>
  <si>
    <t>PURÍSIMA</t>
  </si>
  <si>
    <t>PATRONATO</t>
  </si>
  <si>
    <t>CORREDOR GRECIA</t>
  </si>
  <si>
    <t>SAN PABLO</t>
  </si>
  <si>
    <t>AUTOPISTA VESPUCIO SUR</t>
  </si>
  <si>
    <t>VARAS MENA</t>
  </si>
  <si>
    <t>CORREDOR PEDRO AGUIRRE CERDA</t>
  </si>
  <si>
    <t>LAS NIEVES ORIENTE</t>
  </si>
  <si>
    <t>CALLE DE SERVICIO</t>
  </si>
  <si>
    <t>AV. 3 PONIENTE</t>
  </si>
  <si>
    <t>AV. DEL FERROCARRIL</t>
  </si>
  <si>
    <t>DOMINGO TOCORNAL</t>
  </si>
  <si>
    <t>DOCTOR EDUARDO CORDERO</t>
  </si>
  <si>
    <t>AV. CARDENAL JOSE MARIA CARO</t>
  </si>
  <si>
    <t>AV. WALKER MARTINEZ</t>
  </si>
  <si>
    <t>AV. OSSA</t>
  </si>
  <si>
    <t>GENERAL JOSE ARTIGAS</t>
  </si>
  <si>
    <t>AV. PADRE ALBERTO HURTADO</t>
  </si>
  <si>
    <t>PASEO LOS NARANJOS</t>
  </si>
  <si>
    <t>CORONEL PANTOJA</t>
  </si>
  <si>
    <t>AV. MANUEL RODRIGUEZ</t>
  </si>
  <si>
    <t>SALIDA DIEZ DE JULIO</t>
  </si>
  <si>
    <t>AV. VIEL</t>
  </si>
  <si>
    <t>AV. SAN LUIS DE MACUL</t>
  </si>
  <si>
    <t>LOS CEREZOS</t>
  </si>
  <si>
    <t>BRASIL</t>
  </si>
  <si>
    <t>EL MONTIJO</t>
  </si>
  <si>
    <t>TAJAMAR</t>
  </si>
  <si>
    <t>NUEVA TAJAMAR</t>
  </si>
  <si>
    <t>TUNEL SAN CRISTOBAL</t>
  </si>
  <si>
    <t>AV. EL CERRO</t>
  </si>
  <si>
    <t>SALIDA EL CERRO</t>
  </si>
  <si>
    <t>LOS CONQUISTADORES</t>
  </si>
  <si>
    <t>PUENTE LA CONCEPCIÓN</t>
  </si>
  <si>
    <t>SALIDA AMERICO VESPUCIO</t>
  </si>
  <si>
    <t>VESPUCIO NORTE (EIM)</t>
  </si>
  <si>
    <t>METRO PEDRO DE VALDIVIA</t>
  </si>
  <si>
    <t>METRO TOBALABA</t>
  </si>
  <si>
    <t>BELARMINO OSORIO</t>
  </si>
  <si>
    <t>ALBERTO LLONA</t>
  </si>
  <si>
    <t>ESMERALDA</t>
  </si>
  <si>
    <t>ANEXO Nº 1:  DE LOS SERVICIOS</t>
  </si>
  <si>
    <t>Acto Administrativo</t>
  </si>
  <si>
    <t>Servicios Nocturnos</t>
  </si>
  <si>
    <t>Horario de Operación</t>
  </si>
  <si>
    <t>Facilidades a Discapacitados</t>
  </si>
  <si>
    <t>Servicio de postulación definido en Bases</t>
  </si>
  <si>
    <t>Res. 159 (31.01.2007)</t>
  </si>
  <si>
    <t>no</t>
  </si>
  <si>
    <t>Total</t>
  </si>
  <si>
    <t>Servicio corto creado a partir del servicio 101</t>
  </si>
  <si>
    <t>Res. 777 (30.04.2007)</t>
  </si>
  <si>
    <t>si</t>
  </si>
  <si>
    <t>107e</t>
  </si>
  <si>
    <t>Servicio de postulación definido en Bases y eliminado para aumentar frecuencia al servicio normal</t>
  </si>
  <si>
    <t>Res. 159 (31.01.2007) y Res. 706 (30.04.2008)</t>
  </si>
  <si>
    <t>-</t>
  </si>
  <si>
    <t>107c</t>
  </si>
  <si>
    <t>Servicio creado como variante corta del 107 y luego eliminado para crear el servicio 116</t>
  </si>
  <si>
    <t>Res. 2529 (28.12.2007) y Res. 706 (30.04.2008)</t>
  </si>
  <si>
    <t>Servicio creado</t>
  </si>
  <si>
    <t>Res. 460 (22.03.2007)</t>
  </si>
  <si>
    <t>Servicio expreso creado para apoyar L4 Metro y luego convertido a servicio corriente.</t>
  </si>
  <si>
    <t>Res. 460 (22.03.2007) y Res. 777 (30.04.2007)</t>
  </si>
  <si>
    <t>Res. 2529 (28.12.2007)</t>
  </si>
  <si>
    <t>Servicio creado como variante del 113 y luego convertido a servicio super expreso</t>
  </si>
  <si>
    <t>114e</t>
  </si>
  <si>
    <t>Servicio creado superexpreso y eliminado para Plan Operacional 7</t>
  </si>
  <si>
    <t>Res. 1386 (31.07.2007) y Res. 1881 (30.07.2008)</t>
  </si>
  <si>
    <t>Res. 706 (30.04.2008)</t>
  </si>
  <si>
    <t>AV. PRINCIPAL CAP. IGNACIO CARRERA PINTO</t>
  </si>
  <si>
    <t>JUAN CRISTOBAL</t>
  </si>
  <si>
    <t>CALLE G</t>
  </si>
  <si>
    <t>Servicio creado a partir del 107c</t>
  </si>
  <si>
    <t>CORREDOR LAS REJAS</t>
  </si>
  <si>
    <t>SALIDA 5 DE ABRIL</t>
  </si>
  <si>
    <t>AV. SENADOR JAIME GUZMAN</t>
  </si>
  <si>
    <t>CORREDOR ANILLO INTERMEDIO</t>
  </si>
  <si>
    <t>AV. SUIZA</t>
  </si>
  <si>
    <t>AV. LAS TORRES</t>
  </si>
  <si>
    <t>SALIDA DEPARTAMENTAL</t>
  </si>
  <si>
    <t>ESTACION DE INTERCAMBIO MODAL VESPUCIO NORTE</t>
  </si>
  <si>
    <t>AV. JOSE JOAQUIN PRIETO VIAL</t>
  </si>
  <si>
    <t>SALIDA AUTOPISTA CENTRAL</t>
  </si>
  <si>
    <t>SALIDA CAMINO A MELIPILLA</t>
  </si>
  <si>
    <t>SALIDA CIUDAD EMPRESARIAL</t>
  </si>
  <si>
    <t>INGRESO TOESCA</t>
  </si>
  <si>
    <t>INGRESO AEROPUERTO</t>
  </si>
  <si>
    <t>INGRESO CEMENTERIO METROPOLITANO</t>
  </si>
  <si>
    <t>INGRESO ITALIA</t>
  </si>
  <si>
    <t>PUENTE LOS SUSPIROS</t>
  </si>
  <si>
    <t>SAN PABLO / AV. LAS REJAS</t>
  </si>
  <si>
    <t>DON ORIONE / EL MIRADOR</t>
  </si>
  <si>
    <t>METRO BLANQUEADO</t>
  </si>
  <si>
    <t>SAN PABLO  / AV. LAS REJAS</t>
  </si>
  <si>
    <t>110c</t>
  </si>
  <si>
    <t>AV. AMERICO VESPUCIO / AV. LOS MARES</t>
  </si>
  <si>
    <t>CAMINO LO BOZA</t>
  </si>
  <si>
    <t>SANTA MARGARITA</t>
  </si>
  <si>
    <t>RECOLETA - CERRILLOS</t>
  </si>
  <si>
    <t>PREMIO NOBEL / AV. RECOLETA</t>
  </si>
  <si>
    <t>AV. LIBERTADOR BERNARDO O´HIGGINS / IRENE MORALES</t>
  </si>
  <si>
    <t>AV. MEXICO / DOMINGO TOCORNAL</t>
  </si>
  <si>
    <t>RENCA - MAIPU</t>
  </si>
  <si>
    <t>ESTRECHO DE MAGALLANES / AV. DOMINGO SANTA MARIA</t>
  </si>
  <si>
    <t>SANTO DOMINGO / AV. MATUCANA</t>
  </si>
  <si>
    <t>AV. 4 PONIENTE / AV. PORTALES</t>
  </si>
  <si>
    <t>MAIPU - LA FLORIDA</t>
  </si>
  <si>
    <t>AV. 4 PONIENTE / HECTOR FUENZALIDA</t>
  </si>
  <si>
    <t>AV. LA FLORIDA / AV. WALKER MARTINEZ</t>
  </si>
  <si>
    <t>MARIA ANGELICA / PASEO LOS NARANJOS</t>
  </si>
  <si>
    <t>RENCA - LO ESPEJO</t>
  </si>
  <si>
    <t>BRASIL / EL MONTIJO</t>
  </si>
  <si>
    <t>AV. CAMILO HENRIQUEZ / AV. EL PEÑON</t>
  </si>
  <si>
    <t>AV. SUECIA / AV. PROVIDENCIA</t>
  </si>
  <si>
    <t>PROVIDENCIA - SAN JOAQUIN</t>
  </si>
  <si>
    <t>AV. MANUEL MONTT / AV. PROVIDENCIA</t>
  </si>
  <si>
    <t>AV. HAYDN / VARAS MENA</t>
  </si>
  <si>
    <t>LAS ARAUCARIAS</t>
  </si>
  <si>
    <t>SAN FRANCISCO</t>
  </si>
  <si>
    <t xml:space="preserve"> PASEO LOS NARANJOS / SAN FRANCISCO</t>
  </si>
  <si>
    <t>Res. 23 (06.01.2010)</t>
  </si>
  <si>
    <t>Servicio variante del 110</t>
  </si>
  <si>
    <t>CORREDOR DORSAL</t>
  </si>
  <si>
    <t>AV. DEL VALLE / AV. DEL VALLE</t>
  </si>
  <si>
    <t>AV. DEL FERROCARRIL / JOSE MANUEL IRARRAZAVAL</t>
  </si>
  <si>
    <t>AV . PARQUE CENTRAL ORIENTE / AV . PARQUE CENTRAL PONIENTE</t>
  </si>
  <si>
    <t>Servicio de postulación definido en Bases y posteriormente eliminado</t>
  </si>
  <si>
    <t>CALLEJON DE LOS PERROS</t>
  </si>
  <si>
    <t>AMERICO VESPUCIO</t>
  </si>
  <si>
    <t>CALLE G ALT. RETIRO</t>
  </si>
  <si>
    <t>CALLE G / RETIRO</t>
  </si>
  <si>
    <t>VESPUCIO NORTE (M)</t>
  </si>
  <si>
    <t>RETORNO ORIENTE LAS REJAS</t>
  </si>
  <si>
    <t>CONDELL / SARGENTO CANDELARIA</t>
  </si>
  <si>
    <t>PLAZA RENCA (ET)</t>
  </si>
  <si>
    <t>LA CISTERNA (EIM / M)</t>
  </si>
  <si>
    <t>Res. 159 (31.01.2007) y Res. 1347 (20.05.2010)</t>
  </si>
  <si>
    <t>Res. 159 (31.01.2007) y Res. 1058 (22.04.2010)</t>
  </si>
  <si>
    <t>ASTABURUAGA</t>
  </si>
  <si>
    <t>ROSAS</t>
  </si>
  <si>
    <t>MARIO KREUTZBERGER</t>
  </si>
  <si>
    <t>AV. EL PARRON</t>
  </si>
  <si>
    <t>AV. BRASIL</t>
  </si>
  <si>
    <t>ALMIRANTE LATORRE</t>
  </si>
  <si>
    <t>AV. CLOTARIO BLEST</t>
  </si>
  <si>
    <t>AV. CLUB HIPICO</t>
  </si>
  <si>
    <t>AV. BLANCO ENCALADA</t>
  </si>
  <si>
    <t>SAN ALFONSO</t>
  </si>
  <si>
    <t>ANTOFAGASTA</t>
  </si>
  <si>
    <t>AV. EL MIRADOR</t>
  </si>
  <si>
    <t>AV. REPUBLICA</t>
  </si>
  <si>
    <t>CLUB HIPICO</t>
  </si>
  <si>
    <t>AV. RICARDO CUMMING</t>
  </si>
  <si>
    <t>AMUNATEGUI</t>
  </si>
  <si>
    <t>ACAPULCO</t>
  </si>
  <si>
    <t>PRESIDENTE EDUARDO FREI MONTALVA</t>
  </si>
  <si>
    <t>AV. CENTRAL CARDENAL RAUL SILVA HERINQUEZ</t>
  </si>
  <si>
    <t>9 DE ENERO</t>
  </si>
  <si>
    <t>FERRARI</t>
  </si>
  <si>
    <t xml:space="preserve">COMPAÑÍA </t>
  </si>
  <si>
    <t>POBLACION SANTA OLGA</t>
  </si>
  <si>
    <t>AV.SANTA MARIA / INDEPENDENCIA</t>
  </si>
  <si>
    <t>PUENTE PADRE HURTADO</t>
  </si>
  <si>
    <t>BANDERA</t>
  </si>
  <si>
    <t>AV. PRESIDENTE BALMACEDA</t>
  </si>
  <si>
    <t>SATURNO</t>
  </si>
  <si>
    <t>AGUSTINAS</t>
  </si>
  <si>
    <t>DIAGONAL LAS TORRES</t>
  </si>
  <si>
    <t>CENTENARIO</t>
  </si>
  <si>
    <t>FLORENCIO BAHAMONDES</t>
  </si>
  <si>
    <t>AV. PEDRO MONTT</t>
  </si>
  <si>
    <t>AV. BEAUCHEFF</t>
  </si>
  <si>
    <t>PUENTE LA PAZ</t>
  </si>
  <si>
    <t>AV. LA PAZ</t>
  </si>
  <si>
    <t>ARTESANOS</t>
  </si>
  <si>
    <t>AV. INDEPENDENCIA</t>
  </si>
  <si>
    <t>AV CENTRAL</t>
  </si>
  <si>
    <t>AV. CIRCUNVALACION AMERICO VESPUCIO (VIA LOCAL)</t>
  </si>
  <si>
    <t>ESTACION MAPOCHO</t>
  </si>
  <si>
    <t>CARDENAL JOSE MARIA CARO</t>
  </si>
  <si>
    <t>PUENTE NUEVA TAJAMAR</t>
  </si>
  <si>
    <t>ENTRADA EL CERRO</t>
  </si>
  <si>
    <t>TOBALABA / AV. PROVIDENCIA</t>
  </si>
  <si>
    <t>Res. 1515 (08.06.2010)</t>
  </si>
  <si>
    <t>MAPOCHO - LO ESPEJO</t>
  </si>
  <si>
    <t>(M) CAL Y CANTO</t>
  </si>
  <si>
    <t>112N</t>
  </si>
  <si>
    <t>(M) ESCUELA MILITAR</t>
  </si>
  <si>
    <t>LA PIRÁMIDE</t>
  </si>
  <si>
    <t>AV. CAMILO HENRIQUEZ / RETORNO EL PERAL</t>
  </si>
  <si>
    <t>RETORNO EL PERAL</t>
  </si>
  <si>
    <t>AV. AMERICO VESPUCIO / AV. RECOLETA</t>
  </si>
  <si>
    <t>Res. 2217 (06.08.2010)</t>
  </si>
  <si>
    <t>Servicio nocturno corto creado del 112</t>
  </si>
  <si>
    <t>PROVIDENCIA - MALL PLAZA TOBALABA</t>
  </si>
  <si>
    <t>CIUDAD EMPRESARIAL - AV. DEPARTAMENTAL</t>
  </si>
  <si>
    <t>RENCA - PUDAHUEL SUR</t>
  </si>
  <si>
    <t>(M) PAJARITOS</t>
  </si>
  <si>
    <t>NONATO COO - (M) VESPUCIO NORTE</t>
  </si>
  <si>
    <t>CIUDAD SATELITE - (M) LA MONEDA</t>
  </si>
  <si>
    <t>VILLA EL ABRAZO - (M) LA MONEDA</t>
  </si>
  <si>
    <t>HUECHURABA - SANTIAGO CENTRO</t>
  </si>
  <si>
    <t>(M) VESPUCIO NORTE - PROVIDENCIA</t>
  </si>
  <si>
    <t>(M) BLANQUEADO - MALL PLAZA TOBALABA</t>
  </si>
  <si>
    <t>(M) MANUEL MONTT - LA FLORIDA</t>
  </si>
  <si>
    <t>(M) MANUEL MONTT - LA HIGUERA</t>
  </si>
  <si>
    <t>(M) QUINTA NORMAL - MAIPU</t>
  </si>
  <si>
    <t>(M) BLANQUEADO - CERRILLOS</t>
  </si>
  <si>
    <t>AV. LA FLORIDA - RECOLETA</t>
  </si>
  <si>
    <t>RENCA - (M) LA CISTERNA</t>
  </si>
  <si>
    <t>Se traspasó servicio 306, con nueva denominación</t>
  </si>
  <si>
    <t>Se traspasó servicio 311, con nueva denominación</t>
  </si>
  <si>
    <t>Servicio creado a partir del 105</t>
  </si>
  <si>
    <t>TEATINOS</t>
  </si>
  <si>
    <t>AV. MANUEL RODRIGUEZ / ALONSO OVALLE</t>
  </si>
  <si>
    <t xml:space="preserve">AV. LIBERTADOR BERNARDO O´HIGGINS / SAN IGNACIO DE LOYOLA </t>
  </si>
  <si>
    <t>AV. LIBERTADOR BERNARDO O´HIGGINS / SAN IGNACIO DE LOYOLA</t>
  </si>
  <si>
    <t>LAS CANTERAS / REINA DE CHILE</t>
  </si>
  <si>
    <t>SANTA MARGARITA / ARTURO JARA</t>
  </si>
  <si>
    <t>AV. GENERAL OSCAR BONILLA ALT. AMENTHY</t>
  </si>
  <si>
    <t>CORREDOR PAC (CAMINO A MELIPILLA)</t>
  </si>
  <si>
    <t>MELIPILLA</t>
  </si>
  <si>
    <t>LOS ESTANDARTES</t>
  </si>
  <si>
    <t>SEGUNDA TRANSVERSAL</t>
  </si>
  <si>
    <t>Res. 2378 (21.08.2010)</t>
  </si>
  <si>
    <t>SAN BERNARDO</t>
  </si>
  <si>
    <t>JUAN FRANCISCO GONZALEZ</t>
  </si>
  <si>
    <t>JUAN FRANCISCO GONZALEZ / AV. LO ESPEJO</t>
  </si>
  <si>
    <t>OBSERVACIÓN: El acceso hacia y desde SANTA MARGARITA / ARTURO JARA, desde y hasta Santa Margarita a 120 metros al norte de calle Lago Llanquihue, no se contabiliza en los kilómetros comerciales</t>
  </si>
  <si>
    <t>El reconocimiento de kilómetros solo llega hasta Santa Margarita a 120 metros al norte de calle Lago Llanquihue</t>
  </si>
  <si>
    <t>Indicaciones para Determinar los Km que se reconocen</t>
  </si>
  <si>
    <t>PARACELSO</t>
  </si>
  <si>
    <t>PARACELSO / JORGE GUERRA</t>
  </si>
  <si>
    <t>LETRERO DE CORTESÍA</t>
  </si>
  <si>
    <t>CORTO</t>
  </si>
  <si>
    <t>POR AUTOPISTA</t>
  </si>
  <si>
    <t>HASTA (M) BLANQUEADO</t>
  </si>
  <si>
    <t>HASTA LOS MARES</t>
  </si>
  <si>
    <t>HASTA CONDELL</t>
  </si>
  <si>
    <t>Servicio corto creado a partir del servicio 111 y posteriormente eliminado</t>
  </si>
  <si>
    <t>ISABEL RIQUELME</t>
  </si>
  <si>
    <t>ENLACE AMERICO VESPUCIO</t>
  </si>
  <si>
    <t>CORREDOR PAJARITOS</t>
  </si>
  <si>
    <t>ENLACE ALBERTO LLONA</t>
  </si>
  <si>
    <t>(M) PAJARITOS- CIUDAD SATELITE</t>
  </si>
  <si>
    <t>AV. PARQUE CENTRAL ORIENTE / AV. PARQUE CENTRAL PONIENTE</t>
  </si>
  <si>
    <t>MAIPU - MALL PLAZA VESPUCIO</t>
  </si>
  <si>
    <t>ENLACE CAMINO A MELIPILLA</t>
  </si>
  <si>
    <t>LA GRANJA</t>
  </si>
  <si>
    <t>MALL PLAZA OESTE</t>
  </si>
  <si>
    <t>(M) LA CISTERNA</t>
  </si>
  <si>
    <t>(M) SANTA ROSA</t>
  </si>
  <si>
    <t>(M) VICUÑA MACKENNA</t>
  </si>
  <si>
    <t>P. 14 VICUÑA MACKENNA</t>
  </si>
  <si>
    <t>PUNTA ARENAS</t>
  </si>
  <si>
    <t>ALONSO DE ERCILLA</t>
  </si>
  <si>
    <t>SERAFIN ZAMORA</t>
  </si>
  <si>
    <t>RETORNO FROILAN ROA</t>
  </si>
  <si>
    <t>ALONSO DE ERCILLA / SAKAI</t>
  </si>
  <si>
    <t>OBSERVACIÓN: El acceso hacia y desde AMÉRICO VESPUCIO / FROILAN ROA, desde y hasta ALONSO DE ERCILLA / SAKAY  no se contabiliza en los kilómetros comerciales.</t>
  </si>
  <si>
    <t>Res. 183 (24.01.2011)</t>
  </si>
  <si>
    <t>Servicio de postulación definido en Bases y posteriormete fusionado con 109</t>
  </si>
  <si>
    <t>Servicio de postulación definido en Bases y posteriormete fusionado con 105c</t>
  </si>
  <si>
    <t>Servicio nocturno corto creado  de 109</t>
  </si>
  <si>
    <t>109N</t>
  </si>
  <si>
    <t>BRASIL / EL  MONTIJO</t>
  </si>
  <si>
    <t>El reconocimiento de kilómetros solo llega hasta Américo Vespucio con Froilán Roa</t>
  </si>
  <si>
    <t>PIO NONO</t>
  </si>
  <si>
    <t>BELLAVISTA</t>
  </si>
  <si>
    <t>PUENTE RECOLETA</t>
  </si>
  <si>
    <t>PADRE ALONSO DE OVALLE</t>
  </si>
  <si>
    <t>ZENTENO</t>
  </si>
  <si>
    <t>PRESIDENTE BALMACEDA</t>
  </si>
  <si>
    <t>MONEDA</t>
  </si>
  <si>
    <t>PLAZA DE ARMAS</t>
  </si>
  <si>
    <t>LIBERTAD</t>
  </si>
  <si>
    <t>SAN ANTONIO</t>
  </si>
  <si>
    <t>DIAGONAL PARAGUAY</t>
  </si>
  <si>
    <t>LIRA</t>
  </si>
  <si>
    <t>VICTORIA SUBERCASEAUX</t>
  </si>
  <si>
    <t>RAMON CORVALAN MELGAREJO</t>
  </si>
  <si>
    <t>BARON PIERRE DE COUBERTIN</t>
  </si>
  <si>
    <t>AV. VICUÑA MACKENNA</t>
  </si>
  <si>
    <t>(M) ESTACIÓN CENTRAL</t>
  </si>
  <si>
    <t>BARRIO BELLAVISTA</t>
  </si>
  <si>
    <t>(M) REPÚBLICA</t>
  </si>
  <si>
    <t>C. CIVICO - LA MONEDA</t>
  </si>
  <si>
    <t>(M) PLAZA DE ARMAS</t>
  </si>
  <si>
    <t>BARRIO BRASIL</t>
  </si>
  <si>
    <t>BARRIO LASTARRIA</t>
  </si>
  <si>
    <t>BARRIO YUNGAY</t>
  </si>
  <si>
    <t>(M) PLAZA ITALIA</t>
  </si>
  <si>
    <t>(M) ESTACION MAPOCHO</t>
  </si>
  <si>
    <t>(M) QUINTA NORMAL</t>
  </si>
  <si>
    <t>Res. 159 (31.01.2007) y Res. 630 (21.03.2011)</t>
  </si>
  <si>
    <t>Res. 777 (30.04.2007) y Res. 630 (21.03.2011)</t>
  </si>
  <si>
    <t>Res. 630 (21.03.2011)</t>
  </si>
  <si>
    <t>CIRCUITO CULTURAL</t>
  </si>
  <si>
    <t>Servicio creado a partir del 108</t>
  </si>
  <si>
    <t>CERRO SAN CRISTOBAL</t>
  </si>
  <si>
    <t>Laboral</t>
  </si>
  <si>
    <t>Sábado</t>
  </si>
  <si>
    <t>Domingo y Festivo</t>
  </si>
  <si>
    <t>Ida</t>
  </si>
  <si>
    <t>Ret</t>
  </si>
  <si>
    <t xml:space="preserve"> - </t>
  </si>
  <si>
    <t>T1TS</t>
  </si>
  <si>
    <t>EN TRANSITO A SERVICIO</t>
  </si>
  <si>
    <t>Oficio 1959 (19.05.2011)</t>
  </si>
  <si>
    <t>Res. 1330  (25.05.2011)</t>
  </si>
  <si>
    <t>(M): METRO</t>
  </si>
  <si>
    <t>VECINAL</t>
  </si>
  <si>
    <t>Servicio de postulación definido en Bases y luego convertido a servicio corriente llamado 126</t>
  </si>
  <si>
    <t>Nueva denominación del servicio 106e por convertirse en servicio corriente</t>
  </si>
  <si>
    <t>PEDRO DE VALDIVIA</t>
  </si>
  <si>
    <t>(M) MACUL</t>
  </si>
  <si>
    <t>PROVIDENCIA- MALL PLAZA TOBALABA</t>
  </si>
  <si>
    <t>PEDRO DE VALDIVIA(M)</t>
  </si>
  <si>
    <t>Se crea servicio a partir del servicio 104</t>
  </si>
  <si>
    <t>(M) VESPUCIO NORTE - SAN JOAQUIN</t>
  </si>
  <si>
    <t>117c</t>
  </si>
  <si>
    <t>Se crea servicio a partir del servicio 117</t>
  </si>
  <si>
    <t>Servicio creado y posteriormente fusionado con  103</t>
  </si>
  <si>
    <t>Código de servicio creado, que identifica las rutas en Tránsito, el cual no tiene trazado establecido</t>
  </si>
  <si>
    <t>MORANDE</t>
  </si>
  <si>
    <t>LA CONCEPCION</t>
  </si>
  <si>
    <t>COMPAÑIA DE JESUS</t>
  </si>
  <si>
    <t>ENLACE AV. GENERAL VELASQUEZ</t>
  </si>
  <si>
    <t>CAMINO  MELIPILLA (VIA LOCAL)</t>
  </si>
  <si>
    <t>PUENTE EL ABASTO</t>
  </si>
  <si>
    <t>CORREDOR PAC (ESQUINA BLANCA)</t>
  </si>
  <si>
    <t>AV. ANTONIO VARAS</t>
  </si>
  <si>
    <t>EIM VESPUCIO NORTE</t>
  </si>
  <si>
    <t>TENIENTE DE MARINA ROLANDO FRODEN</t>
  </si>
  <si>
    <t>AV. SAN CARLOS</t>
  </si>
  <si>
    <t>AV. GUANACO</t>
  </si>
  <si>
    <t>(M) LA MONEDA - LO ESPEJO</t>
  </si>
  <si>
    <t>(M) LOS HEROES</t>
  </si>
  <si>
    <t>(M) LA MONEDA</t>
  </si>
  <si>
    <t>Res. 159 (31.01.2007)
Res. 2670 (20.09.2011)</t>
  </si>
  <si>
    <t>Res. 2670 (20.09.2011)</t>
  </si>
  <si>
    <t>Res. 1336 (03.07.2009)
Res. 2670 (20.09.2011)</t>
  </si>
  <si>
    <t>Servicio corto creado a partir del servicio 105
Posteriormente eliminado para crear servicio 125</t>
  </si>
  <si>
    <t>Se crea servicio a partir del 105c2</t>
  </si>
  <si>
    <t>CORREDOR PAC</t>
  </si>
  <si>
    <t>SALIDA GENERAL VELASQUEZ</t>
  </si>
  <si>
    <t>T-12-12-OP-10: MALL PLAZA OESTE</t>
  </si>
  <si>
    <t>E-20-53-PO-60: PARADA 7 / (M) LA MONEDA</t>
  </si>
  <si>
    <t>L-13-14-PO-25: EGIPTO / CAMINO DEL MEDIO</t>
  </si>
  <si>
    <t>L-13-14-PO-40:  CAMINO DEL MEDIO / CAMINO MELIPILLA</t>
  </si>
  <si>
    <t>T-12-12-PO-18: AEROPUERTO / AV. VESPUCIO</t>
  </si>
  <si>
    <t>T-20-188-SN-54: PARADA 13 / (M) LA MONEDA</t>
  </si>
  <si>
    <t>L-13-14-OP-35: CAMINO DEL MEDIO / CAMINO MELIPILLA</t>
  </si>
  <si>
    <t>L-13-14-OP-30: EGIPTO / CAMINO MELIPILLA</t>
  </si>
  <si>
    <t>T-12-12-OP-5: LIDER OESTE</t>
  </si>
  <si>
    <t>CONDELL / ÑUBLE</t>
  </si>
  <si>
    <t>VILLARRICA</t>
  </si>
  <si>
    <t>TUCAPEL</t>
  </si>
  <si>
    <t>ANGOL</t>
  </si>
  <si>
    <t>LLANQUIHUE</t>
  </si>
  <si>
    <t>RETORNO ANGOL</t>
  </si>
  <si>
    <t>LA QUEBRADA</t>
  </si>
  <si>
    <t>AV. MANUEL MONTT / AV. 11 DE SEPTIEMBRE</t>
  </si>
  <si>
    <t>Res. 777 (30.04.2007)
Res. 3230 (04.11.2011)</t>
  </si>
  <si>
    <t>Res. 3230 (04.11.2011)</t>
  </si>
  <si>
    <t>AV. SANTA MARIA / AV. INDEPENDENCIA</t>
  </si>
  <si>
    <t>AV. VICUÑA MACKENNA / AV. LIBERTADOR BERNARDO O'HIGGINS</t>
  </si>
  <si>
    <t>AV. MATUCANA / CATEDRAL</t>
  </si>
  <si>
    <t>RETORNO ORIENTE GRAN AVENIDA JOSÉ MIGUEL CARRERA / AV. AMERICO VESPUCIO</t>
  </si>
  <si>
    <t>U1</t>
  </si>
  <si>
    <t>UNIDAD DE NEGOCIO N° 1</t>
  </si>
  <si>
    <t>UNIDAD DE NEGOCIO:</t>
  </si>
  <si>
    <t>RENCA - MAPOCHO</t>
  </si>
  <si>
    <t>ESMERALDA / TOPOCALMA</t>
  </si>
  <si>
    <t>AV. CARDENAL JOSE MARIA CARO / SALIDA MERCADO CENTRAL</t>
  </si>
  <si>
    <t>SERVICIO EXPRESO POR VÍAS CONCESIONADAS</t>
  </si>
  <si>
    <t>GENERAL MACKENNA</t>
  </si>
  <si>
    <t>ARTURO PRAT</t>
  </si>
  <si>
    <t>INGRESO SANTO DOMINGO</t>
  </si>
  <si>
    <t>INGRESO DORSAL</t>
  </si>
  <si>
    <t>SALIDA COSTANERA NORTE</t>
  </si>
  <si>
    <t>AUTOPISTA COSTANERA NORTE</t>
  </si>
  <si>
    <t>SALIDA DORSAL</t>
  </si>
  <si>
    <t>SALIDA MERCADO CENTRAL</t>
  </si>
  <si>
    <t>TOPOCALMA</t>
  </si>
  <si>
    <t>COSTANERA NORTE</t>
  </si>
  <si>
    <t>CAL Y CANTO (ET/M)</t>
  </si>
  <si>
    <t>RENCA - PROVIDENCIA</t>
  </si>
  <si>
    <t>AV. PROVIDENCIA / AV. PEDRO DE VALDIVIA</t>
  </si>
  <si>
    <t>INGRESO PURISIMA</t>
  </si>
  <si>
    <t>SALIDA LA CONCEPCION</t>
  </si>
  <si>
    <t>AV. SANTA MARIA</t>
  </si>
  <si>
    <t>PUENTE PEDRO DE VALDIVIA</t>
  </si>
  <si>
    <t>BAQUEDANO (M)</t>
  </si>
  <si>
    <t>Se traspasó servicio 408, con nueva denominación</t>
  </si>
  <si>
    <t>Se traspasó servicio 410, con nueva denominación</t>
  </si>
  <si>
    <t>CODIGO TS</t>
  </si>
  <si>
    <t>CIUDAD EMPRESARIAL - PLAZA RENCA</t>
  </si>
  <si>
    <t>AV. EL VALLE</t>
  </si>
  <si>
    <t xml:space="preserve">AV. SENADOR JAIME GUZMÁN </t>
  </si>
  <si>
    <t>Of. xxx (xx.xx.xxxx)</t>
  </si>
  <si>
    <t>Of. 1551 (2012)</t>
  </si>
  <si>
    <t>AV. DIEZ DE JULIO HUAMACHUCO</t>
  </si>
  <si>
    <t>AV. PRESIDENTE ADOLFO LOPEZ MATEO</t>
  </si>
  <si>
    <t>RETORNO ORIENTE GRAN AVENIDA JOSE MIGUEL CARRERA</t>
  </si>
  <si>
    <t>TRAZADO FERIA EJE LAS NACIONES
(MARTES - JUEVES - VIERNES - DOMINGO 08:00 - 18:00)</t>
  </si>
  <si>
    <t>TRAZADO FERIA EJE SAN CARLOS
(DOMINGO 06:00 - 18:00)</t>
  </si>
  <si>
    <t>TRAZADO FERIA EJE DOMINGO TOCORNAL
(MARTES - VIERNES 06:00 - 18:00)</t>
  </si>
  <si>
    <t>TRAZADO POR CIERRE EIM VESPUCIO NORTE ( Lab: 23:00 - 06:00 ; Sáb: 23:00 - 06:30 ; Dom: 23:00 - 08:00)</t>
  </si>
  <si>
    <t>TRAZADO DE PUNTA MAÑANA REVERSIBILIDAD FROILAN ROA (07:00 - 10:00)</t>
  </si>
  <si>
    <t>TRAZADO FERIA EJE PDTE. ADOLFO LÓPEZ MATEO (MIERCOLES Y SÁBADO 05:00 - 17:00)</t>
  </si>
  <si>
    <t>TRAZADO DE PUNTA MAÑANA REVERSIBILIDAD JOSE PEDRO ALESSANDRI (07:00 - 10:00)</t>
  </si>
  <si>
    <t>TRAZADO TARDE - NOCHE
(18:00 - 23:59 SEGURIDAD CALLE TOPOCALMA)</t>
  </si>
  <si>
    <t>TRAZADO POR CICLORECREOVÍA EN AV. LAS INDUSTRIAS (DOMINGOS 09:30 - 13:30)</t>
  </si>
  <si>
    <t>TRAZADO FERIA EJE VICUÑA MACKENNA
(JUEVES - DOMINGO 8:00 - 15:00)</t>
  </si>
  <si>
    <t>TRAZADO PUNTA MAÑANA REVERSIBILIDAD AV. SAN IGNACIO (07:00 - 10:00)</t>
  </si>
  <si>
    <t>TRAZADOS PERIODO MAÑANA 06:00 - 08:45</t>
  </si>
  <si>
    <t>TRAZADOS PERIODO TARDE 17:30 - 21:24</t>
  </si>
  <si>
    <t>TRAZADO PUNTA MAÑANA REVERSIBILIDAD AV. SAN IGNACIO (7:00 - 10:00)</t>
  </si>
  <si>
    <t>LAS TORRES ALT. 6800</t>
  </si>
  <si>
    <t>Servicio corto creado a partir del servicio 107</t>
  </si>
  <si>
    <t>Unidad de Negocio</t>
  </si>
  <si>
    <t>Código TS</t>
  </si>
  <si>
    <t>Servicio Usuario</t>
  </si>
  <si>
    <t>Origen</t>
  </si>
  <si>
    <t>Nombre Servicio</t>
  </si>
  <si>
    <t>PUENTE LOS SUSPIROS / COSTANERA NORTE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</si>
</sst>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[$-F400]h:mm\ AM/PM"/>
    <numFmt numFmtId="166" formatCode="h:mm;@"/>
    <numFmt numFmtId="167" formatCode="[h]:mm:ss;@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&quot;$&quot;\ #,##0.00"/>
    <numFmt numFmtId="173" formatCode="[$-F400]h:mm:ss\ AM/PM"/>
    <numFmt numFmtId="174" formatCode="hh:mm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2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0"/>
      <color indexed="10"/>
      <name val="Times New Roman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sz val="12"/>
      <name val="Times New Roman"/>
      <family val="1"/>
    </font>
    <font>
      <b/>
      <sz val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0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hair"/>
    </border>
    <border>
      <left style="medium"/>
      <right style="hair"/>
      <top style="medium"/>
      <bottom style="hair"/>
    </border>
    <border>
      <left style="medium"/>
      <right style="hair"/>
      <top/>
      <bottom style="hair"/>
    </border>
    <border>
      <left style="hair"/>
      <right style="medium"/>
      <top/>
      <bottom style="hair"/>
    </border>
    <border>
      <left style="hair"/>
      <right style="medium"/>
      <top style="medium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 style="hair"/>
      <right style="medium"/>
      <top style="hair"/>
      <bottom/>
    </border>
    <border>
      <left/>
      <right/>
      <top style="hair"/>
      <bottom style="medium"/>
    </border>
    <border>
      <left/>
      <right style="hair"/>
      <top style="hair"/>
      <bottom style="medium"/>
    </border>
    <border>
      <left style="medium"/>
      <right style="medium"/>
      <top/>
      <bottom/>
    </border>
    <border>
      <left style="medium"/>
      <right style="hair"/>
      <top style="medium"/>
      <bottom style="medium"/>
    </border>
    <border>
      <left style="hair"/>
      <right/>
      <top/>
      <bottom style="hair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hair"/>
      <right/>
      <top style="hair"/>
      <bottom style="hair"/>
    </border>
    <border>
      <left style="hair"/>
      <right/>
      <top style="hair"/>
      <bottom/>
    </border>
    <border>
      <left style="hair"/>
      <right style="medium"/>
      <top style="medium"/>
      <bottom style="medium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hair"/>
    </border>
    <border>
      <left/>
      <right/>
      <top style="medium"/>
      <bottom/>
    </border>
    <border>
      <left style="hair"/>
      <right/>
      <top style="medium"/>
      <bottom style="medium"/>
    </border>
    <border>
      <left style="thin"/>
      <right style="thin"/>
      <top style="hair"/>
      <bottom style="thin"/>
    </border>
    <border>
      <left style="hair"/>
      <right/>
      <top style="medium"/>
      <bottom style="hair"/>
    </border>
    <border>
      <left style="medium"/>
      <right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 style="hair"/>
      <bottom style="medium"/>
    </border>
    <border>
      <left>
        <color indexed="63"/>
      </left>
      <right style="medium"/>
      <top/>
      <bottom style="hair"/>
    </border>
    <border>
      <left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thin"/>
    </border>
    <border>
      <left style="medium"/>
      <right style="hair"/>
      <top style="hair"/>
      <bottom>
        <color indexed="63"/>
      </bottom>
    </border>
    <border>
      <left style="thin"/>
      <right/>
      <top/>
      <bottom/>
    </border>
    <border>
      <left style="thin"/>
      <right style="thin"/>
      <top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/>
      <bottom style="hair"/>
    </border>
    <border>
      <left/>
      <right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/>
      <top style="hair"/>
      <bottom>
        <color indexed="63"/>
      </bottom>
    </border>
    <border>
      <left/>
      <right/>
      <top style="hair"/>
      <bottom>
        <color indexed="63"/>
      </bottom>
    </border>
    <border>
      <left/>
      <right style="medium"/>
      <top style="hair"/>
      <bottom>
        <color indexed="63"/>
      </bottom>
    </border>
    <border>
      <left style="thin"/>
      <right>
        <color indexed="63"/>
      </right>
      <top/>
      <bottom style="hair"/>
    </border>
    <border>
      <left style="thin"/>
      <right>
        <color indexed="63"/>
      </right>
      <top style="hair"/>
      <bottom style="thin"/>
    </border>
    <border>
      <left/>
      <right style="hair"/>
      <top style="hair"/>
      <bottom style="hair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/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0" borderId="0" applyNumberFormat="0" applyFont="0" applyFill="0" applyBorder="0" applyAlignment="0">
      <protection locked="0"/>
    </xf>
    <xf numFmtId="0" fontId="0" fillId="0" borderId="0" applyNumberFormat="0" applyFont="0" applyFill="0" applyBorder="0" applyAlignment="0">
      <protection locked="0"/>
    </xf>
    <xf numFmtId="0" fontId="0" fillId="8" borderId="0" applyNumberFormat="0" applyBorder="0" applyAlignment="0">
      <protection locked="0"/>
    </xf>
    <xf numFmtId="0" fontId="0" fillId="8" borderId="0" applyNumberFormat="0" applyBorder="0" applyAlignment="0">
      <protection locked="0"/>
    </xf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25" fillId="0" borderId="0">
      <alignment vertical="top"/>
      <protection/>
    </xf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top"/>
      <protection/>
    </xf>
    <xf numFmtId="0" fontId="0" fillId="23" borderId="4" applyNumberFormat="0" applyFont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4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5" xfId="0" applyFont="1" applyBorder="1" applyAlignment="1">
      <alignment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 wrapText="1"/>
    </xf>
    <xf numFmtId="0" fontId="2" fillId="0" borderId="21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2" xfId="0" applyFont="1" applyFill="1" applyBorder="1" applyAlignment="1">
      <alignment wrapText="1"/>
    </xf>
    <xf numFmtId="0" fontId="2" fillId="0" borderId="25" xfId="0" applyFont="1" applyFill="1" applyBorder="1" applyAlignment="1">
      <alignment wrapText="1"/>
    </xf>
    <xf numFmtId="0" fontId="2" fillId="0" borderId="26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14" xfId="0" applyFont="1" applyFill="1" applyBorder="1" applyAlignment="1">
      <alignment vertical="top" wrapText="1"/>
    </xf>
    <xf numFmtId="0" fontId="2" fillId="0" borderId="23" xfId="0" applyFont="1" applyFill="1" applyBorder="1" applyAlignment="1">
      <alignment wrapText="1"/>
    </xf>
    <xf numFmtId="0" fontId="2" fillId="0" borderId="27" xfId="0" applyFont="1" applyFill="1" applyBorder="1" applyAlignment="1">
      <alignment wrapText="1"/>
    </xf>
    <xf numFmtId="0" fontId="2" fillId="0" borderId="28" xfId="0" applyFont="1" applyFill="1" applyBorder="1" applyAlignment="1">
      <alignment wrapText="1"/>
    </xf>
    <xf numFmtId="0" fontId="2" fillId="0" borderId="13" xfId="0" applyFont="1" applyFill="1" applyBorder="1" applyAlignment="1">
      <alignment vertical="top" wrapText="1"/>
    </xf>
    <xf numFmtId="0" fontId="2" fillId="0" borderId="15" xfId="0" applyFont="1" applyBorder="1" applyAlignment="1">
      <alignment horizontal="left" wrapText="1"/>
    </xf>
    <xf numFmtId="0" fontId="2" fillId="0" borderId="29" xfId="0" applyFont="1" applyBorder="1" applyAlignment="1">
      <alignment/>
    </xf>
    <xf numFmtId="0" fontId="2" fillId="0" borderId="15" xfId="0" applyFont="1" applyFill="1" applyBorder="1" applyAlignment="1">
      <alignment horizontal="left"/>
    </xf>
    <xf numFmtId="0" fontId="2" fillId="0" borderId="17" xfId="0" applyFont="1" applyFill="1" applyBorder="1" applyAlignment="1">
      <alignment/>
    </xf>
    <xf numFmtId="0" fontId="3" fillId="24" borderId="3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20" xfId="0" applyFont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2" fillId="0" borderId="17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31" xfId="0" applyFont="1" applyFill="1" applyBorder="1" applyAlignment="1">
      <alignment vertical="center" wrapText="1"/>
    </xf>
    <xf numFmtId="0" fontId="3" fillId="24" borderId="32" xfId="0" applyFont="1" applyFill="1" applyBorder="1" applyAlignment="1">
      <alignment horizontal="center"/>
    </xf>
    <xf numFmtId="0" fontId="3" fillId="24" borderId="33" xfId="0" applyFont="1" applyFill="1" applyBorder="1" applyAlignment="1">
      <alignment horizontal="center"/>
    </xf>
    <xf numFmtId="0" fontId="3" fillId="0" borderId="22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wrapText="1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34" xfId="0" applyFont="1" applyFill="1" applyBorder="1" applyAlignment="1">
      <alignment wrapText="1"/>
    </xf>
    <xf numFmtId="0" fontId="2" fillId="0" borderId="35" xfId="0" applyFont="1" applyFill="1" applyBorder="1" applyAlignment="1">
      <alignment wrapText="1"/>
    </xf>
    <xf numFmtId="0" fontId="3" fillId="24" borderId="36" xfId="0" applyFont="1" applyFill="1" applyBorder="1" applyAlignment="1">
      <alignment horizontal="center"/>
    </xf>
    <xf numFmtId="0" fontId="3" fillId="0" borderId="15" xfId="0" applyFont="1" applyFill="1" applyBorder="1" applyAlignment="1">
      <alignment wrapText="1"/>
    </xf>
    <xf numFmtId="0" fontId="3" fillId="0" borderId="20" xfId="0" applyFont="1" applyFill="1" applyBorder="1" applyAlignment="1">
      <alignment vertical="center" wrapText="1"/>
    </xf>
    <xf numFmtId="0" fontId="0" fillId="0" borderId="0" xfId="0" applyFont="1" applyFill="1" applyAlignment="1">
      <alignment horizontal="left"/>
    </xf>
    <xf numFmtId="0" fontId="2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1" fontId="5" fillId="0" borderId="37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166" fontId="0" fillId="0" borderId="38" xfId="0" applyNumberFormat="1" applyFont="1" applyFill="1" applyBorder="1" applyAlignment="1">
      <alignment horizontal="center" vertical="center"/>
    </xf>
    <xf numFmtId="166" fontId="0" fillId="0" borderId="39" xfId="0" applyNumberFormat="1" applyFont="1" applyFill="1" applyBorder="1" applyAlignment="1">
      <alignment horizontal="center" vertical="center"/>
    </xf>
    <xf numFmtId="166" fontId="0" fillId="0" borderId="34" xfId="0" applyNumberFormat="1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1" fontId="5" fillId="0" borderId="37" xfId="0" applyNumberFormat="1" applyFont="1" applyFill="1" applyBorder="1" applyAlignment="1">
      <alignment horizontal="center" vertical="center" wrapText="1"/>
    </xf>
    <xf numFmtId="165" fontId="0" fillId="0" borderId="38" xfId="0" applyNumberFormat="1" applyFont="1" applyFill="1" applyBorder="1" applyAlignment="1">
      <alignment horizontal="center" vertical="center"/>
    </xf>
    <xf numFmtId="165" fontId="0" fillId="0" borderId="39" xfId="0" applyNumberFormat="1" applyFont="1" applyFill="1" applyBorder="1" applyAlignment="1">
      <alignment horizontal="center" vertical="center"/>
    </xf>
    <xf numFmtId="165" fontId="0" fillId="0" borderId="34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2" fillId="0" borderId="22" xfId="0" applyFont="1" applyBorder="1" applyAlignment="1">
      <alignment wrapText="1"/>
    </xf>
    <xf numFmtId="0" fontId="2" fillId="0" borderId="40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2" fillId="0" borderId="14" xfId="66" applyFont="1" applyFill="1" applyBorder="1" applyAlignment="1">
      <alignment horizontal="left"/>
      <protection/>
    </xf>
    <xf numFmtId="0" fontId="2" fillId="0" borderId="13" xfId="66" applyFont="1" applyFill="1" applyBorder="1" applyAlignment="1">
      <alignment horizontal="left"/>
      <protection/>
    </xf>
    <xf numFmtId="0" fontId="2" fillId="0" borderId="29" xfId="0" applyFont="1" applyFill="1" applyBorder="1" applyAlignment="1">
      <alignment/>
    </xf>
    <xf numFmtId="0" fontId="2" fillId="0" borderId="42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7" fillId="0" borderId="0" xfId="0" applyFont="1" applyAlignment="1">
      <alignment/>
    </xf>
    <xf numFmtId="0" fontId="2" fillId="0" borderId="2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16" borderId="40" xfId="0" applyFont="1" applyFill="1" applyBorder="1" applyAlignment="1">
      <alignment horizontal="center"/>
    </xf>
    <xf numFmtId="0" fontId="3" fillId="16" borderId="43" xfId="0" applyFont="1" applyFill="1" applyBorder="1" applyAlignment="1">
      <alignment horizontal="center"/>
    </xf>
    <xf numFmtId="0" fontId="3" fillId="16" borderId="41" xfId="0" applyFont="1" applyFill="1" applyBorder="1" applyAlignment="1">
      <alignment horizontal="center"/>
    </xf>
    <xf numFmtId="0" fontId="3" fillId="24" borderId="44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" fillId="0" borderId="13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2" fillId="0" borderId="34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34" xfId="0" applyFont="1" applyBorder="1" applyAlignment="1">
      <alignment wrapText="1"/>
    </xf>
    <xf numFmtId="0" fontId="2" fillId="0" borderId="42" xfId="0" applyFont="1" applyBorder="1" applyAlignment="1">
      <alignment wrapText="1"/>
    </xf>
    <xf numFmtId="0" fontId="2" fillId="0" borderId="25" xfId="0" applyFont="1" applyBorder="1" applyAlignment="1">
      <alignment vertical="top" wrapText="1"/>
    </xf>
    <xf numFmtId="165" fontId="0" fillId="0" borderId="37" xfId="0" applyNumberFormat="1" applyFont="1" applyFill="1" applyBorder="1" applyAlignment="1">
      <alignment horizontal="center" vertical="center"/>
    </xf>
    <xf numFmtId="165" fontId="0" fillId="0" borderId="45" xfId="0" applyNumberFormat="1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47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2" fillId="0" borderId="22" xfId="0" applyFont="1" applyFill="1" applyBorder="1" applyAlignment="1">
      <alignment horizontal="left"/>
    </xf>
    <xf numFmtId="0" fontId="27" fillId="0" borderId="0" xfId="0" applyFont="1" applyFill="1" applyAlignment="1">
      <alignment/>
    </xf>
    <xf numFmtId="0" fontId="2" fillId="0" borderId="25" xfId="0" applyFont="1" applyFill="1" applyBorder="1" applyAlignment="1">
      <alignment horizontal="left"/>
    </xf>
    <xf numFmtId="0" fontId="2" fillId="0" borderId="48" xfId="0" applyFont="1" applyFill="1" applyBorder="1" applyAlignment="1">
      <alignment/>
    </xf>
    <xf numFmtId="0" fontId="2" fillId="0" borderId="49" xfId="0" applyFont="1" applyFill="1" applyBorder="1" applyAlignment="1">
      <alignment/>
    </xf>
    <xf numFmtId="0" fontId="2" fillId="0" borderId="31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2" fillId="0" borderId="51" xfId="0" applyFont="1" applyFill="1" applyBorder="1" applyAlignment="1">
      <alignment vertical="center" wrapText="1"/>
    </xf>
    <xf numFmtId="0" fontId="2" fillId="0" borderId="52" xfId="0" applyFont="1" applyFill="1" applyBorder="1" applyAlignment="1">
      <alignment vertical="center" wrapText="1"/>
    </xf>
    <xf numFmtId="0" fontId="2" fillId="0" borderId="49" xfId="0" applyFont="1" applyFill="1" applyBorder="1" applyAlignment="1">
      <alignment vertical="center" wrapText="1"/>
    </xf>
    <xf numFmtId="0" fontId="2" fillId="0" borderId="53" xfId="0" applyFont="1" applyFill="1" applyBorder="1" applyAlignment="1">
      <alignment vertical="center" wrapText="1"/>
    </xf>
    <xf numFmtId="0" fontId="2" fillId="0" borderId="54" xfId="0" applyFont="1" applyFill="1" applyBorder="1" applyAlignment="1">
      <alignment vertical="center" wrapText="1"/>
    </xf>
    <xf numFmtId="0" fontId="3" fillId="24" borderId="55" xfId="0" applyFont="1" applyFill="1" applyBorder="1" applyAlignment="1">
      <alignment vertical="center" wrapText="1"/>
    </xf>
    <xf numFmtId="0" fontId="3" fillId="24" borderId="55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wrapText="1"/>
    </xf>
    <xf numFmtId="0" fontId="2" fillId="0" borderId="48" xfId="0" applyFont="1" applyFill="1" applyBorder="1" applyAlignment="1">
      <alignment vertical="center" wrapText="1"/>
    </xf>
    <xf numFmtId="0" fontId="2" fillId="0" borderId="56" xfId="0" applyFont="1" applyFill="1" applyBorder="1" applyAlignment="1">
      <alignment vertical="center" wrapText="1"/>
    </xf>
    <xf numFmtId="166" fontId="0" fillId="0" borderId="57" xfId="0" applyNumberFormat="1" applyFont="1" applyFill="1" applyBorder="1" applyAlignment="1">
      <alignment horizontal="center" vertical="center"/>
    </xf>
    <xf numFmtId="166" fontId="0" fillId="0" borderId="5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0" fontId="0" fillId="0" borderId="59" xfId="0" applyFont="1" applyFill="1" applyBorder="1" applyAlignment="1">
      <alignment horizontal="center" vertical="center"/>
    </xf>
    <xf numFmtId="1" fontId="5" fillId="0" borderId="59" xfId="0" applyNumberFormat="1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166" fontId="0" fillId="0" borderId="61" xfId="0" applyNumberFormat="1" applyFont="1" applyFill="1" applyBorder="1" applyAlignment="1">
      <alignment horizontal="center" vertical="center"/>
    </xf>
    <xf numFmtId="166" fontId="0" fillId="0" borderId="62" xfId="0" applyNumberFormat="1" applyFont="1" applyFill="1" applyBorder="1" applyAlignment="1">
      <alignment horizontal="center" vertical="center"/>
    </xf>
    <xf numFmtId="165" fontId="0" fillId="0" borderId="63" xfId="0" applyNumberFormat="1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166" fontId="0" fillId="0" borderId="65" xfId="0" applyNumberFormat="1" applyFont="1" applyFill="1" applyBorder="1" applyAlignment="1">
      <alignment horizontal="center" vertical="center"/>
    </xf>
    <xf numFmtId="166" fontId="0" fillId="0" borderId="66" xfId="0" applyNumberFormat="1" applyFont="1" applyFill="1" applyBorder="1" applyAlignment="1">
      <alignment horizontal="center" vertical="center"/>
    </xf>
    <xf numFmtId="166" fontId="0" fillId="0" borderId="67" xfId="0" applyNumberFormat="1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5" fillId="0" borderId="45" xfId="0" applyFont="1" applyFill="1" applyBorder="1" applyAlignment="1">
      <alignment horizontal="center" vertical="center"/>
    </xf>
    <xf numFmtId="172" fontId="5" fillId="0" borderId="64" xfId="0" applyNumberFormat="1" applyFont="1" applyFill="1" applyBorder="1" applyAlignment="1">
      <alignment horizontal="center" vertical="center" wrapText="1"/>
    </xf>
    <xf numFmtId="0" fontId="2" fillId="0" borderId="0" xfId="64" applyFont="1">
      <alignment/>
      <protection/>
    </xf>
    <xf numFmtId="0" fontId="2" fillId="0" borderId="12" xfId="64" applyFont="1" applyFill="1" applyBorder="1" applyAlignment="1">
      <alignment horizontal="left"/>
      <protection/>
    </xf>
    <xf numFmtId="0" fontId="2" fillId="0" borderId="14" xfId="64" applyFont="1" applyFill="1" applyBorder="1" applyAlignment="1">
      <alignment horizontal="left"/>
      <protection/>
    </xf>
    <xf numFmtId="0" fontId="2" fillId="0" borderId="13" xfId="64" applyFont="1" applyFill="1" applyBorder="1" applyAlignment="1">
      <alignment horizontal="left"/>
      <protection/>
    </xf>
    <xf numFmtId="0" fontId="3" fillId="24" borderId="10" xfId="64" applyFont="1" applyFill="1" applyBorder="1" applyAlignment="1">
      <alignment horizontal="center"/>
      <protection/>
    </xf>
    <xf numFmtId="0" fontId="3" fillId="24" borderId="11" xfId="64" applyFont="1" applyFill="1" applyBorder="1" applyAlignment="1">
      <alignment horizontal="center"/>
      <protection/>
    </xf>
    <xf numFmtId="0" fontId="2" fillId="0" borderId="15" xfId="64" applyFont="1" applyFill="1" applyBorder="1" applyAlignment="1">
      <alignment wrapText="1"/>
      <protection/>
    </xf>
    <xf numFmtId="0" fontId="2" fillId="0" borderId="17" xfId="64" applyFont="1" applyFill="1" applyBorder="1" applyAlignment="1">
      <alignment wrapText="1"/>
      <protection/>
    </xf>
    <xf numFmtId="0" fontId="3" fillId="0" borderId="15" xfId="64" applyFont="1" applyFill="1" applyBorder="1" applyAlignment="1">
      <alignment horizontal="left" wrapText="1"/>
      <protection/>
    </xf>
    <xf numFmtId="0" fontId="3" fillId="0" borderId="17" xfId="64" applyFont="1" applyFill="1" applyBorder="1" applyAlignment="1">
      <alignment wrapText="1"/>
      <protection/>
    </xf>
    <xf numFmtId="0" fontId="2" fillId="0" borderId="15" xfId="64" applyFont="1" applyFill="1" applyBorder="1" applyAlignment="1">
      <alignment horizontal="left" wrapText="1"/>
      <protection/>
    </xf>
    <xf numFmtId="0" fontId="2" fillId="0" borderId="26" xfId="64" applyFont="1" applyFill="1" applyBorder="1" applyAlignment="1">
      <alignment wrapText="1"/>
      <protection/>
    </xf>
    <xf numFmtId="0" fontId="2" fillId="0" borderId="22" xfId="64" applyFont="1" applyFill="1" applyBorder="1" applyAlignment="1">
      <alignment wrapText="1"/>
      <protection/>
    </xf>
    <xf numFmtId="0" fontId="2" fillId="0" borderId="23" xfId="64" applyFont="1" applyFill="1" applyBorder="1" applyAlignment="1">
      <alignment wrapText="1"/>
      <protection/>
    </xf>
    <xf numFmtId="0" fontId="2" fillId="0" borderId="25" xfId="64" applyFont="1" applyFill="1" applyBorder="1" applyAlignment="1">
      <alignment wrapText="1"/>
      <protection/>
    </xf>
    <xf numFmtId="0" fontId="2" fillId="0" borderId="28" xfId="64" applyFont="1" applyFill="1" applyBorder="1" applyAlignment="1">
      <alignment wrapText="1"/>
      <protection/>
    </xf>
    <xf numFmtId="0" fontId="2" fillId="0" borderId="0" xfId="64" applyFont="1" applyFill="1">
      <alignment/>
      <protection/>
    </xf>
    <xf numFmtId="0" fontId="2" fillId="0" borderId="0" xfId="64" applyFont="1" applyBorder="1">
      <alignment/>
      <protection/>
    </xf>
    <xf numFmtId="0" fontId="2" fillId="0" borderId="22" xfId="64" applyFont="1" applyFill="1" applyBorder="1" applyAlignment="1">
      <alignment horizontal="center"/>
      <protection/>
    </xf>
    <xf numFmtId="0" fontId="3" fillId="0" borderId="23" xfId="64" applyFont="1" applyFill="1" applyBorder="1" applyAlignment="1">
      <alignment horizontal="center"/>
      <protection/>
    </xf>
    <xf numFmtId="0" fontId="2" fillId="0" borderId="24" xfId="64" applyFont="1" applyFill="1" applyBorder="1" applyAlignment="1">
      <alignment horizontal="center"/>
      <protection/>
    </xf>
    <xf numFmtId="0" fontId="2" fillId="0" borderId="47" xfId="64" applyFont="1" applyFill="1" applyBorder="1">
      <alignment/>
      <protection/>
    </xf>
    <xf numFmtId="0" fontId="2" fillId="0" borderId="52" xfId="64" applyFont="1" applyFill="1" applyBorder="1">
      <alignment/>
      <protection/>
    </xf>
    <xf numFmtId="166" fontId="0" fillId="0" borderId="23" xfId="0" applyNumberFormat="1" applyFont="1" applyFill="1" applyBorder="1" applyAlignment="1">
      <alignment horizontal="center" vertical="center"/>
    </xf>
    <xf numFmtId="166" fontId="0" fillId="0" borderId="35" xfId="0" applyNumberFormat="1" applyFont="1" applyFill="1" applyBorder="1" applyAlignment="1">
      <alignment horizontal="center" vertical="center"/>
    </xf>
    <xf numFmtId="166" fontId="0" fillId="0" borderId="37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65" fontId="0" fillId="0" borderId="37" xfId="0" applyNumberFormat="1" applyFont="1" applyFill="1" applyBorder="1" applyAlignment="1">
      <alignment horizontal="center" vertical="center" wrapText="1"/>
    </xf>
    <xf numFmtId="0" fontId="2" fillId="0" borderId="19" xfId="64" applyFont="1" applyFill="1" applyBorder="1" applyAlignment="1">
      <alignment horizontal="left" wrapText="1"/>
      <protection/>
    </xf>
    <xf numFmtId="0" fontId="2" fillId="0" borderId="20" xfId="64" applyFont="1" applyFill="1" applyBorder="1" applyAlignment="1">
      <alignment wrapText="1"/>
      <protection/>
    </xf>
    <xf numFmtId="0" fontId="2" fillId="0" borderId="47" xfId="0" applyFont="1" applyFill="1" applyBorder="1" applyAlignment="1">
      <alignment/>
    </xf>
    <xf numFmtId="0" fontId="2" fillId="0" borderId="52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42" xfId="0" applyFont="1" applyFill="1" applyBorder="1" applyAlignment="1">
      <alignment wrapText="1"/>
    </xf>
    <xf numFmtId="0" fontId="2" fillId="0" borderId="25" xfId="0" applyFont="1" applyFill="1" applyBorder="1" applyAlignment="1">
      <alignment vertical="top" wrapText="1"/>
    </xf>
    <xf numFmtId="0" fontId="2" fillId="25" borderId="13" xfId="0" applyFont="1" applyFill="1" applyBorder="1" applyAlignment="1">
      <alignment wrapText="1"/>
    </xf>
    <xf numFmtId="20" fontId="0" fillId="0" borderId="69" xfId="0" applyNumberFormat="1" applyFill="1" applyBorder="1" applyAlignment="1">
      <alignment horizontal="center"/>
    </xf>
    <xf numFmtId="20" fontId="0" fillId="0" borderId="0" xfId="0" applyNumberFormat="1" applyFill="1" applyAlignment="1">
      <alignment horizontal="center"/>
    </xf>
    <xf numFmtId="174" fontId="0" fillId="0" borderId="0" xfId="0" applyNumberFormat="1" applyFill="1" applyBorder="1" applyAlignment="1">
      <alignment horizontal="left"/>
    </xf>
    <xf numFmtId="0" fontId="2" fillId="0" borderId="15" xfId="64" applyFont="1" applyFill="1" applyBorder="1" applyAlignment="1">
      <alignment horizontal="left" vertical="center" wrapText="1"/>
      <protection/>
    </xf>
    <xf numFmtId="0" fontId="3" fillId="0" borderId="15" xfId="64" applyFont="1" applyFill="1" applyBorder="1" applyAlignment="1">
      <alignment wrapText="1"/>
      <protection/>
    </xf>
    <xf numFmtId="0" fontId="2" fillId="0" borderId="12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0" fillId="0" borderId="70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1" fontId="5" fillId="0" borderId="70" xfId="0" applyNumberFormat="1" applyFont="1" applyFill="1" applyBorder="1" applyAlignment="1">
      <alignment horizontal="center" vertical="center"/>
    </xf>
    <xf numFmtId="1" fontId="5" fillId="0" borderId="58" xfId="0" applyNumberFormat="1" applyFont="1" applyFill="1" applyBorder="1" applyAlignment="1">
      <alignment horizontal="center" vertical="center"/>
    </xf>
    <xf numFmtId="1" fontId="5" fillId="0" borderId="58" xfId="0" applyNumberFormat="1" applyFont="1" applyFill="1" applyBorder="1" applyAlignment="1">
      <alignment horizontal="center" vertical="center" wrapText="1"/>
    </xf>
    <xf numFmtId="1" fontId="5" fillId="0" borderId="71" xfId="0" applyNumberFormat="1" applyFont="1" applyFill="1" applyBorder="1" applyAlignment="1">
      <alignment horizontal="center" vertical="center"/>
    </xf>
    <xf numFmtId="49" fontId="0" fillId="0" borderId="38" xfId="0" applyNumberFormat="1" applyFont="1" applyFill="1" applyBorder="1" applyAlignment="1">
      <alignment horizontal="center" vertical="center"/>
    </xf>
    <xf numFmtId="49" fontId="0" fillId="0" borderId="39" xfId="0" applyNumberFormat="1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1" fontId="5" fillId="0" borderId="72" xfId="0" applyNumberFormat="1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horizontal="center" vertical="center"/>
    </xf>
    <xf numFmtId="166" fontId="0" fillId="0" borderId="74" xfId="0" applyNumberFormat="1" applyFont="1" applyFill="1" applyBorder="1" applyAlignment="1">
      <alignment horizontal="center" vertical="center"/>
    </xf>
    <xf numFmtId="166" fontId="0" fillId="0" borderId="75" xfId="0" applyNumberFormat="1" applyFont="1" applyFill="1" applyBorder="1" applyAlignment="1">
      <alignment horizontal="center" vertical="center"/>
    </xf>
    <xf numFmtId="166" fontId="0" fillId="0" borderId="31" xfId="0" applyNumberFormat="1" applyFont="1" applyFill="1" applyBorder="1" applyAlignment="1">
      <alignment horizontal="center" vertical="center"/>
    </xf>
    <xf numFmtId="49" fontId="0" fillId="0" borderId="74" xfId="0" applyNumberFormat="1" applyFont="1" applyFill="1" applyBorder="1" applyAlignment="1">
      <alignment horizontal="center" vertical="center"/>
    </xf>
    <xf numFmtId="49" fontId="0" fillId="0" borderId="75" xfId="0" applyNumberFormat="1" applyFont="1" applyFill="1" applyBorder="1" applyAlignment="1">
      <alignment horizontal="center" vertical="center"/>
    </xf>
    <xf numFmtId="49" fontId="0" fillId="0" borderId="65" xfId="0" applyNumberFormat="1" applyFont="1" applyFill="1" applyBorder="1" applyAlignment="1">
      <alignment horizontal="center" vertical="center"/>
    </xf>
    <xf numFmtId="49" fontId="0" fillId="0" borderId="66" xfId="0" applyNumberFormat="1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left"/>
    </xf>
    <xf numFmtId="0" fontId="3" fillId="0" borderId="77" xfId="0" applyFont="1" applyFill="1" applyBorder="1" applyAlignment="1">
      <alignment/>
    </xf>
    <xf numFmtId="0" fontId="3" fillId="0" borderId="78" xfId="0" applyFont="1" applyFill="1" applyBorder="1" applyAlignment="1">
      <alignment horizontal="center"/>
    </xf>
    <xf numFmtId="0" fontId="3" fillId="0" borderId="79" xfId="0" applyFont="1" applyFill="1" applyBorder="1" applyAlignment="1">
      <alignment/>
    </xf>
    <xf numFmtId="0" fontId="5" fillId="0" borderId="80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1" fontId="5" fillId="0" borderId="57" xfId="0" applyNumberFormat="1" applyFont="1" applyFill="1" applyBorder="1" applyAlignment="1">
      <alignment horizontal="center" vertical="center"/>
    </xf>
    <xf numFmtId="0" fontId="5" fillId="0" borderId="81" xfId="0" applyFont="1" applyFill="1" applyBorder="1" applyAlignment="1">
      <alignment horizontal="center" vertical="center"/>
    </xf>
    <xf numFmtId="0" fontId="2" fillId="0" borderId="0" xfId="61" applyFont="1">
      <alignment/>
      <protection/>
    </xf>
    <xf numFmtId="0" fontId="2" fillId="0" borderId="0" xfId="61" applyFont="1" applyAlignment="1">
      <alignment wrapText="1"/>
      <protection/>
    </xf>
    <xf numFmtId="0" fontId="2" fillId="0" borderId="0" xfId="61" applyFont="1" applyFill="1" applyAlignment="1">
      <alignment wrapText="1"/>
      <protection/>
    </xf>
    <xf numFmtId="0" fontId="2" fillId="0" borderId="12" xfId="61" applyFont="1" applyFill="1" applyBorder="1" applyAlignment="1">
      <alignment horizontal="left" wrapText="1"/>
      <protection/>
    </xf>
    <xf numFmtId="0" fontId="2" fillId="0" borderId="14" xfId="61" applyFont="1" applyBorder="1" applyAlignment="1">
      <alignment horizontal="left" wrapText="1"/>
      <protection/>
    </xf>
    <xf numFmtId="0" fontId="3" fillId="0" borderId="22" xfId="61" applyFont="1" applyFill="1" applyBorder="1" applyAlignment="1">
      <alignment horizontal="center" wrapText="1"/>
      <protection/>
    </xf>
    <xf numFmtId="0" fontId="3" fillId="0" borderId="23" xfId="61" applyFont="1" applyFill="1" applyBorder="1" applyAlignment="1">
      <alignment horizontal="center" wrapText="1"/>
      <protection/>
    </xf>
    <xf numFmtId="0" fontId="3" fillId="0" borderId="24" xfId="61" applyFont="1" applyFill="1" applyBorder="1" applyAlignment="1">
      <alignment horizontal="center" wrapText="1"/>
      <protection/>
    </xf>
    <xf numFmtId="0" fontId="2" fillId="0" borderId="14" xfId="61" applyFont="1" applyFill="1" applyBorder="1" applyAlignment="1">
      <alignment horizontal="left" wrapText="1"/>
      <protection/>
    </xf>
    <xf numFmtId="0" fontId="2" fillId="0" borderId="13" xfId="61" applyFont="1" applyFill="1" applyBorder="1" applyAlignment="1">
      <alignment horizontal="left" wrapText="1"/>
      <protection/>
    </xf>
    <xf numFmtId="0" fontId="2" fillId="0" borderId="0" xfId="61" applyFont="1" applyFill="1">
      <alignment/>
      <protection/>
    </xf>
    <xf numFmtId="0" fontId="3" fillId="24" borderId="30" xfId="61" applyFont="1" applyFill="1" applyBorder="1" applyAlignment="1">
      <alignment horizontal="center" wrapText="1"/>
      <protection/>
    </xf>
    <xf numFmtId="0" fontId="3" fillId="24" borderId="36" xfId="61" applyFont="1" applyFill="1" applyBorder="1" applyAlignment="1">
      <alignment horizontal="center" wrapText="1"/>
      <protection/>
    </xf>
    <xf numFmtId="0" fontId="2" fillId="0" borderId="22" xfId="61" applyFont="1" applyFill="1" applyBorder="1" applyAlignment="1">
      <alignment vertical="center" wrapText="1"/>
      <protection/>
    </xf>
    <xf numFmtId="0" fontId="2" fillId="0" borderId="17" xfId="61" applyFont="1" applyFill="1" applyBorder="1" applyAlignment="1">
      <alignment vertical="center" wrapText="1"/>
      <protection/>
    </xf>
    <xf numFmtId="0" fontId="2" fillId="0" borderId="42" xfId="61" applyFont="1" applyFill="1" applyBorder="1" applyAlignment="1">
      <alignment vertical="center" wrapText="1"/>
      <protection/>
    </xf>
    <xf numFmtId="0" fontId="2" fillId="0" borderId="21" xfId="61" applyFont="1" applyFill="1" applyBorder="1" applyAlignment="1">
      <alignment vertical="center" wrapText="1"/>
      <protection/>
    </xf>
    <xf numFmtId="0" fontId="2" fillId="0" borderId="15" xfId="61" applyFont="1" applyFill="1" applyBorder="1" applyAlignment="1">
      <alignment horizontal="left" vertical="center" wrapText="1"/>
      <protection/>
    </xf>
    <xf numFmtId="0" fontId="2" fillId="0" borderId="22" xfId="61" applyFont="1" applyFill="1" applyBorder="1" applyAlignment="1">
      <alignment horizontal="left" vertical="center" wrapText="1"/>
      <protection/>
    </xf>
    <xf numFmtId="0" fontId="2" fillId="0" borderId="15" xfId="61" applyFont="1" applyFill="1" applyBorder="1" applyAlignment="1">
      <alignment vertical="center" wrapText="1"/>
      <protection/>
    </xf>
    <xf numFmtId="0" fontId="3" fillId="0" borderId="22" xfId="61" applyFont="1" applyFill="1" applyBorder="1" applyAlignment="1">
      <alignment vertical="center" wrapText="1"/>
      <protection/>
    </xf>
    <xf numFmtId="0" fontId="3" fillId="0" borderId="17" xfId="61" applyFont="1" applyFill="1" applyBorder="1" applyAlignment="1">
      <alignment vertical="center" wrapText="1"/>
      <protection/>
    </xf>
    <xf numFmtId="0" fontId="2" fillId="0" borderId="15" xfId="61" applyFont="1" applyBorder="1" applyAlignment="1">
      <alignment vertical="center" wrapText="1"/>
      <protection/>
    </xf>
    <xf numFmtId="0" fontId="2" fillId="0" borderId="17" xfId="61" applyFont="1" applyBorder="1" applyAlignment="1">
      <alignment vertical="center" wrapText="1"/>
      <protection/>
    </xf>
    <xf numFmtId="0" fontId="2" fillId="0" borderId="22" xfId="61" applyFont="1" applyBorder="1" applyAlignment="1">
      <alignment vertical="center" wrapText="1"/>
      <protection/>
    </xf>
    <xf numFmtId="0" fontId="2" fillId="0" borderId="12" xfId="61" applyFont="1" applyFill="1" applyBorder="1" applyAlignment="1">
      <alignment vertical="center" wrapText="1"/>
      <protection/>
    </xf>
    <xf numFmtId="0" fontId="2" fillId="0" borderId="14" xfId="61" applyFont="1" applyFill="1" applyBorder="1" applyAlignment="1">
      <alignment vertical="top" wrapText="1"/>
      <protection/>
    </xf>
    <xf numFmtId="0" fontId="2" fillId="0" borderId="14" xfId="61" applyFont="1" applyFill="1" applyBorder="1" applyAlignment="1">
      <alignment vertical="center" wrapText="1"/>
      <protection/>
    </xf>
    <xf numFmtId="0" fontId="3" fillId="0" borderId="14" xfId="61" applyFont="1" applyFill="1" applyBorder="1" applyAlignment="1">
      <alignment vertical="center" wrapText="1"/>
      <protection/>
    </xf>
    <xf numFmtId="0" fontId="2" fillId="0" borderId="25" xfId="61" applyFont="1" applyFill="1" applyBorder="1" applyAlignment="1">
      <alignment vertical="center" wrapText="1"/>
      <protection/>
    </xf>
    <xf numFmtId="0" fontId="3" fillId="0" borderId="13" xfId="61" applyFont="1" applyFill="1" applyBorder="1" applyAlignment="1">
      <alignment vertical="center" wrapText="1"/>
      <protection/>
    </xf>
    <xf numFmtId="0" fontId="2" fillId="0" borderId="13" xfId="61" applyFont="1" applyFill="1" applyBorder="1" applyAlignment="1">
      <alignment vertical="center" wrapText="1"/>
      <protection/>
    </xf>
    <xf numFmtId="0" fontId="2" fillId="0" borderId="0" xfId="61" applyFont="1" applyBorder="1">
      <alignment/>
      <protection/>
    </xf>
    <xf numFmtId="0" fontId="2" fillId="0" borderId="26" xfId="61" applyFont="1" applyBorder="1" applyAlignment="1">
      <alignment vertical="center" wrapText="1"/>
      <protection/>
    </xf>
    <xf numFmtId="0" fontId="2" fillId="0" borderId="23" xfId="61" applyFont="1" applyFill="1" applyBorder="1" applyAlignment="1">
      <alignment vertical="center" wrapText="1"/>
      <protection/>
    </xf>
    <xf numFmtId="0" fontId="3" fillId="0" borderId="14" xfId="61" applyFont="1" applyFill="1" applyBorder="1" applyAlignment="1">
      <alignment vertical="top" wrapText="1"/>
      <protection/>
    </xf>
    <xf numFmtId="0" fontId="2" fillId="0" borderId="27" xfId="61" applyFont="1" applyFill="1" applyBorder="1" applyAlignment="1">
      <alignment vertical="center" wrapText="1"/>
      <protection/>
    </xf>
    <xf numFmtId="0" fontId="2" fillId="0" borderId="13" xfId="61" applyFont="1" applyFill="1" applyBorder="1" applyAlignment="1">
      <alignment vertical="top" wrapText="1"/>
      <protection/>
    </xf>
    <xf numFmtId="0" fontId="5" fillId="25" borderId="57" xfId="0" applyFont="1" applyFill="1" applyBorder="1" applyAlignment="1">
      <alignment horizontal="center" vertical="center"/>
    </xf>
    <xf numFmtId="49" fontId="0" fillId="25" borderId="38" xfId="0" applyNumberFormat="1" applyFont="1" applyFill="1" applyBorder="1" applyAlignment="1">
      <alignment horizontal="center" vertical="center"/>
    </xf>
    <xf numFmtId="49" fontId="0" fillId="25" borderId="39" xfId="0" applyNumberFormat="1" applyFont="1" applyFill="1" applyBorder="1" applyAlignment="1">
      <alignment horizontal="center" vertical="center"/>
    </xf>
    <xf numFmtId="0" fontId="0" fillId="25" borderId="37" xfId="0" applyFont="1" applyFill="1" applyBorder="1" applyAlignment="1">
      <alignment horizontal="center" vertical="center"/>
    </xf>
    <xf numFmtId="166" fontId="0" fillId="25" borderId="34" xfId="0" applyNumberFormat="1" applyFont="1" applyFill="1" applyBorder="1" applyAlignment="1">
      <alignment horizontal="center" vertical="center"/>
    </xf>
    <xf numFmtId="166" fontId="0" fillId="25" borderId="38" xfId="0" applyNumberFormat="1" applyFont="1" applyFill="1" applyBorder="1" applyAlignment="1">
      <alignment horizontal="center" vertical="center"/>
    </xf>
    <xf numFmtId="166" fontId="0" fillId="25" borderId="39" xfId="0" applyNumberFormat="1" applyFont="1" applyFill="1" applyBorder="1" applyAlignment="1">
      <alignment horizontal="center" vertical="center"/>
    </xf>
    <xf numFmtId="0" fontId="5" fillId="25" borderId="37" xfId="0" applyFont="1" applyFill="1" applyBorder="1" applyAlignment="1">
      <alignment horizontal="center" vertical="center"/>
    </xf>
    <xf numFmtId="0" fontId="2" fillId="0" borderId="15" xfId="65" applyFont="1" applyFill="1" applyBorder="1" applyAlignment="1">
      <alignment horizontal="left" wrapText="1"/>
      <protection/>
    </xf>
    <xf numFmtId="0" fontId="2" fillId="0" borderId="34" xfId="65" applyFont="1" applyFill="1" applyBorder="1" applyAlignment="1">
      <alignment wrapText="1"/>
      <protection/>
    </xf>
    <xf numFmtId="0" fontId="2" fillId="0" borderId="17" xfId="65" applyFont="1" applyFill="1" applyBorder="1" applyAlignment="1">
      <alignment wrapText="1"/>
      <protection/>
    </xf>
    <xf numFmtId="0" fontId="2" fillId="0" borderId="15" xfId="65" applyFont="1" applyFill="1" applyBorder="1" applyAlignment="1">
      <alignment wrapText="1"/>
      <protection/>
    </xf>
    <xf numFmtId="0" fontId="2" fillId="0" borderId="35" xfId="65" applyFont="1" applyFill="1" applyBorder="1" applyAlignment="1">
      <alignment wrapText="1"/>
      <protection/>
    </xf>
    <xf numFmtId="0" fontId="2" fillId="0" borderId="26" xfId="65" applyFont="1" applyFill="1" applyBorder="1" applyAlignment="1">
      <alignment wrapText="1"/>
      <protection/>
    </xf>
    <xf numFmtId="0" fontId="2" fillId="0" borderId="22" xfId="65" applyFont="1" applyFill="1" applyBorder="1" applyAlignment="1">
      <alignment wrapText="1"/>
      <protection/>
    </xf>
    <xf numFmtId="0" fontId="2" fillId="0" borderId="25" xfId="65" applyFont="1" applyFill="1" applyBorder="1" applyAlignment="1">
      <alignment wrapText="1"/>
      <protection/>
    </xf>
    <xf numFmtId="0" fontId="2" fillId="25" borderId="15" xfId="0" applyFont="1" applyFill="1" applyBorder="1" applyAlignment="1">
      <alignment horizontal="left" wrapText="1"/>
    </xf>
    <xf numFmtId="0" fontId="2" fillId="25" borderId="17" xfId="0" applyFont="1" applyFill="1" applyBorder="1" applyAlignment="1">
      <alignment wrapText="1"/>
    </xf>
    <xf numFmtId="0" fontId="2" fillId="25" borderId="15" xfId="0" applyFont="1" applyFill="1" applyBorder="1" applyAlignment="1">
      <alignment wrapText="1"/>
    </xf>
    <xf numFmtId="0" fontId="2" fillId="25" borderId="34" xfId="0" applyFont="1" applyFill="1" applyBorder="1" applyAlignment="1">
      <alignment wrapText="1"/>
    </xf>
    <xf numFmtId="1" fontId="5" fillId="25" borderId="58" xfId="0" applyNumberFormat="1" applyFont="1" applyFill="1" applyBorder="1" applyAlignment="1">
      <alignment horizontal="center" vertical="center"/>
    </xf>
    <xf numFmtId="1" fontId="5" fillId="25" borderId="37" xfId="0" applyNumberFormat="1" applyFont="1" applyFill="1" applyBorder="1" applyAlignment="1">
      <alignment horizontal="center" vertical="center"/>
    </xf>
    <xf numFmtId="0" fontId="5" fillId="25" borderId="23" xfId="0" applyFont="1" applyFill="1" applyBorder="1" applyAlignment="1">
      <alignment horizontal="center" vertical="center"/>
    </xf>
    <xf numFmtId="20" fontId="0" fillId="25" borderId="69" xfId="0" applyNumberFormat="1" applyFill="1" applyBorder="1" applyAlignment="1">
      <alignment horizontal="center"/>
    </xf>
    <xf numFmtId="0" fontId="2" fillId="0" borderId="12" xfId="61" applyFont="1" applyFill="1" applyBorder="1" applyAlignment="1">
      <alignment horizontal="left"/>
      <protection/>
    </xf>
    <xf numFmtId="0" fontId="2" fillId="0" borderId="14" xfId="61" applyFont="1" applyFill="1" applyBorder="1" applyAlignment="1">
      <alignment horizontal="left"/>
      <protection/>
    </xf>
    <xf numFmtId="0" fontId="2" fillId="25" borderId="22" xfId="61" applyFont="1" applyFill="1" applyBorder="1" applyAlignment="1">
      <alignment horizontal="center"/>
      <protection/>
    </xf>
    <xf numFmtId="0" fontId="3" fillId="25" borderId="23" xfId="61" applyFont="1" applyFill="1" applyBorder="1" applyAlignment="1">
      <alignment horizontal="center"/>
      <protection/>
    </xf>
    <xf numFmtId="0" fontId="2" fillId="25" borderId="24" xfId="61" applyFont="1" applyFill="1" applyBorder="1" applyAlignment="1">
      <alignment horizontal="center"/>
      <protection/>
    </xf>
    <xf numFmtId="0" fontId="2" fillId="25" borderId="22" xfId="65" applyFont="1" applyFill="1" applyBorder="1" applyAlignment="1">
      <alignment horizontal="center"/>
      <protection/>
    </xf>
    <xf numFmtId="0" fontId="3" fillId="25" borderId="23" xfId="65" applyFont="1" applyFill="1" applyBorder="1" applyAlignment="1">
      <alignment horizontal="center"/>
      <protection/>
    </xf>
    <xf numFmtId="0" fontId="2" fillId="25" borderId="24" xfId="65" applyFont="1" applyFill="1" applyBorder="1" applyAlignment="1">
      <alignment horizontal="center"/>
      <protection/>
    </xf>
    <xf numFmtId="0" fontId="2" fillId="0" borderId="13" xfId="61" applyFont="1" applyFill="1" applyBorder="1" applyAlignment="1">
      <alignment horizontal="left"/>
      <protection/>
    </xf>
    <xf numFmtId="0" fontId="24" fillId="0" borderId="0" xfId="61" applyFont="1">
      <alignment/>
      <protection/>
    </xf>
    <xf numFmtId="0" fontId="3" fillId="24" borderId="10" xfId="61" applyFont="1" applyFill="1" applyBorder="1" applyAlignment="1">
      <alignment horizontal="center"/>
      <protection/>
    </xf>
    <xf numFmtId="0" fontId="3" fillId="24" borderId="11" xfId="61" applyFont="1" applyFill="1" applyBorder="1" applyAlignment="1">
      <alignment horizontal="center"/>
      <protection/>
    </xf>
    <xf numFmtId="0" fontId="2" fillId="25" borderId="15" xfId="65" applyFont="1" applyFill="1" applyBorder="1" applyAlignment="1">
      <alignment horizontal="left" wrapText="1"/>
      <protection/>
    </xf>
    <xf numFmtId="0" fontId="2" fillId="25" borderId="34" xfId="65" applyFont="1" applyFill="1" applyBorder="1" applyAlignment="1">
      <alignment wrapText="1"/>
      <protection/>
    </xf>
    <xf numFmtId="0" fontId="2" fillId="25" borderId="17" xfId="65" applyFont="1" applyFill="1" applyBorder="1" applyAlignment="1">
      <alignment wrapText="1"/>
      <protection/>
    </xf>
    <xf numFmtId="0" fontId="2" fillId="25" borderId="15" xfId="65" applyFont="1" applyFill="1" applyBorder="1" applyAlignment="1">
      <alignment wrapText="1"/>
      <protection/>
    </xf>
    <xf numFmtId="0" fontId="2" fillId="25" borderId="12" xfId="65" applyFont="1" applyFill="1" applyBorder="1" applyAlignment="1">
      <alignment wrapText="1"/>
      <protection/>
    </xf>
    <xf numFmtId="0" fontId="2" fillId="25" borderId="14" xfId="65" applyFont="1" applyFill="1" applyBorder="1" applyAlignment="1">
      <alignment wrapText="1"/>
      <protection/>
    </xf>
    <xf numFmtId="0" fontId="2" fillId="25" borderId="13" xfId="65" applyFont="1" applyFill="1" applyBorder="1" applyAlignment="1">
      <alignment wrapText="1"/>
      <protection/>
    </xf>
    <xf numFmtId="1" fontId="5" fillId="0" borderId="78" xfId="0" applyNumberFormat="1" applyFont="1" applyFill="1" applyBorder="1" applyAlignment="1">
      <alignment horizontal="center" vertical="center" wrapText="1"/>
    </xf>
    <xf numFmtId="166" fontId="0" fillId="0" borderId="82" xfId="0" applyNumberFormat="1" applyFont="1" applyFill="1" applyBorder="1" applyAlignment="1">
      <alignment horizontal="center" vertical="center"/>
    </xf>
    <xf numFmtId="1" fontId="5" fillId="26" borderId="59" xfId="0" applyNumberFormat="1" applyFont="1" applyFill="1" applyBorder="1" applyAlignment="1">
      <alignment horizontal="center" vertical="center"/>
    </xf>
    <xf numFmtId="0" fontId="2" fillId="26" borderId="15" xfId="0" applyFont="1" applyFill="1" applyBorder="1" applyAlignment="1">
      <alignment wrapText="1"/>
    </xf>
    <xf numFmtId="0" fontId="2" fillId="26" borderId="15" xfId="0" applyFont="1" applyFill="1" applyBorder="1" applyAlignment="1">
      <alignment horizontal="left" wrapText="1"/>
    </xf>
    <xf numFmtId="0" fontId="3" fillId="26" borderId="15" xfId="0" applyFont="1" applyFill="1" applyBorder="1" applyAlignment="1">
      <alignment horizontal="left" wrapText="1"/>
    </xf>
    <xf numFmtId="0" fontId="3" fillId="26" borderId="17" xfId="0" applyFont="1" applyFill="1" applyBorder="1" applyAlignment="1">
      <alignment wrapText="1"/>
    </xf>
    <xf numFmtId="0" fontId="2" fillId="26" borderId="15" xfId="64" applyFont="1" applyFill="1" applyBorder="1" applyAlignment="1">
      <alignment horizontal="left" wrapText="1"/>
      <protection/>
    </xf>
    <xf numFmtId="0" fontId="2" fillId="26" borderId="15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2" fillId="26" borderId="15" xfId="0" applyFont="1" applyFill="1" applyBorder="1" applyAlignment="1">
      <alignment vertical="center" wrapText="1"/>
    </xf>
    <xf numFmtId="0" fontId="2" fillId="26" borderId="22" xfId="61" applyFont="1" applyFill="1" applyBorder="1" applyAlignment="1">
      <alignment vertical="center" wrapText="1"/>
      <protection/>
    </xf>
    <xf numFmtId="1" fontId="31" fillId="16" borderId="83" xfId="0" applyNumberFormat="1" applyFont="1" applyFill="1" applyBorder="1" applyAlignment="1">
      <alignment horizontal="center" vertical="center" wrapText="1"/>
    </xf>
    <xf numFmtId="1" fontId="31" fillId="16" borderId="84" xfId="0" applyNumberFormat="1" applyFont="1" applyFill="1" applyBorder="1" applyAlignment="1">
      <alignment horizontal="center" vertical="center" wrapText="1"/>
    </xf>
    <xf numFmtId="1" fontId="31" fillId="16" borderId="85" xfId="0" applyNumberFormat="1" applyFont="1" applyFill="1" applyBorder="1" applyAlignment="1">
      <alignment horizontal="center" vertical="center" wrapText="1"/>
    </xf>
    <xf numFmtId="1" fontId="31" fillId="16" borderId="86" xfId="0" applyNumberFormat="1" applyFont="1" applyFill="1" applyBorder="1" applyAlignment="1">
      <alignment horizontal="center" vertical="center" wrapText="1"/>
    </xf>
    <xf numFmtId="49" fontId="0" fillId="0" borderId="62" xfId="0" applyNumberFormat="1" applyFont="1" applyFill="1" applyBorder="1" applyAlignment="1">
      <alignment horizontal="center" vertical="center"/>
    </xf>
    <xf numFmtId="49" fontId="0" fillId="0" borderId="75" xfId="0" applyNumberFormat="1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1" fontId="5" fillId="0" borderId="71" xfId="0" applyNumberFormat="1" applyFont="1" applyFill="1" applyBorder="1" applyAlignment="1">
      <alignment horizontal="center" vertical="center" wrapText="1"/>
    </xf>
    <xf numFmtId="1" fontId="5" fillId="0" borderId="72" xfId="0" applyNumberFormat="1" applyFont="1" applyFill="1" applyBorder="1" applyAlignment="1">
      <alignment horizontal="center" vertical="center" wrapText="1"/>
    </xf>
    <xf numFmtId="1" fontId="5" fillId="0" borderId="58" xfId="0" applyNumberFormat="1" applyFont="1" applyFill="1" applyBorder="1" applyAlignment="1">
      <alignment horizontal="center" vertical="center"/>
    </xf>
    <xf numFmtId="1" fontId="5" fillId="0" borderId="37" xfId="0" applyNumberFormat="1" applyFont="1" applyFill="1" applyBorder="1" applyAlignment="1">
      <alignment horizontal="center" vertical="center" wrapText="1"/>
    </xf>
    <xf numFmtId="1" fontId="5" fillId="0" borderId="37" xfId="0" applyNumberFormat="1" applyFont="1" applyFill="1" applyBorder="1" applyAlignment="1">
      <alignment horizontal="center" vertical="center"/>
    </xf>
    <xf numFmtId="49" fontId="0" fillId="0" borderId="61" xfId="0" applyNumberFormat="1" applyFont="1" applyFill="1" applyBorder="1" applyAlignment="1">
      <alignment horizontal="center" vertical="center"/>
    </xf>
    <xf numFmtId="49" fontId="0" fillId="0" borderId="74" xfId="0" applyNumberFormat="1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1" fontId="31" fillId="16" borderId="87" xfId="0" applyNumberFormat="1" applyFont="1" applyFill="1" applyBorder="1" applyAlignment="1">
      <alignment horizontal="center" vertical="center" wrapText="1"/>
    </xf>
    <xf numFmtId="0" fontId="31" fillId="16" borderId="83" xfId="0" applyFont="1" applyFill="1" applyBorder="1" applyAlignment="1">
      <alignment horizontal="center" vertical="center"/>
    </xf>
    <xf numFmtId="0" fontId="31" fillId="16" borderId="88" xfId="0" applyFont="1" applyFill="1" applyBorder="1" applyAlignment="1">
      <alignment horizontal="center" vertical="center"/>
    </xf>
    <xf numFmtId="0" fontId="31" fillId="16" borderId="85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0" fillId="25" borderId="59" xfId="0" applyFont="1" applyFill="1" applyBorder="1" applyAlignment="1">
      <alignment horizontal="center" vertical="center"/>
    </xf>
    <xf numFmtId="0" fontId="0" fillId="25" borderId="7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1" fontId="5" fillId="0" borderId="59" xfId="0" applyNumberFormat="1" applyFont="1" applyFill="1" applyBorder="1" applyAlignment="1">
      <alignment horizontal="center" vertical="center" wrapText="1"/>
    </xf>
    <xf numFmtId="1" fontId="5" fillId="0" borderId="70" xfId="0" applyNumberFormat="1" applyFont="1" applyFill="1" applyBorder="1" applyAlignment="1">
      <alignment horizontal="center" vertical="center" wrapText="1"/>
    </xf>
    <xf numFmtId="1" fontId="31" fillId="16" borderId="89" xfId="0" applyNumberFormat="1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0" fontId="5" fillId="25" borderId="37" xfId="0" applyFont="1" applyFill="1" applyBorder="1" applyAlignment="1">
      <alignment horizontal="center" vertical="center"/>
    </xf>
    <xf numFmtId="0" fontId="5" fillId="25" borderId="23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80" xfId="0" applyFont="1" applyFill="1" applyBorder="1" applyAlignment="1">
      <alignment horizontal="center" vertical="center"/>
    </xf>
    <xf numFmtId="1" fontId="5" fillId="0" borderId="58" xfId="0" applyNumberFormat="1" applyFont="1" applyFill="1" applyBorder="1" applyAlignment="1">
      <alignment horizontal="center" vertical="center" wrapText="1"/>
    </xf>
    <xf numFmtId="1" fontId="5" fillId="25" borderId="37" xfId="0" applyNumberFormat="1" applyFont="1" applyFill="1" applyBorder="1" applyAlignment="1">
      <alignment horizontal="center" vertical="center"/>
    </xf>
    <xf numFmtId="1" fontId="5" fillId="25" borderId="23" xfId="0" applyNumberFormat="1" applyFont="1" applyFill="1" applyBorder="1" applyAlignment="1">
      <alignment horizontal="center" vertical="center"/>
    </xf>
    <xf numFmtId="1" fontId="5" fillId="25" borderId="59" xfId="0" applyNumberFormat="1" applyFont="1" applyFill="1" applyBorder="1" applyAlignment="1">
      <alignment horizontal="center" vertical="center" wrapText="1"/>
    </xf>
    <xf numFmtId="1" fontId="5" fillId="25" borderId="70" xfId="0" applyNumberFormat="1" applyFont="1" applyFill="1" applyBorder="1" applyAlignment="1">
      <alignment horizontal="center" vertical="center" wrapText="1"/>
    </xf>
    <xf numFmtId="1" fontId="5" fillId="25" borderId="37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3" fillId="16" borderId="90" xfId="0" applyFont="1" applyFill="1" applyBorder="1" applyAlignment="1">
      <alignment horizontal="center"/>
    </xf>
    <xf numFmtId="0" fontId="3" fillId="16" borderId="33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91" xfId="0" applyFont="1" applyFill="1" applyBorder="1" applyAlignment="1">
      <alignment horizontal="center"/>
    </xf>
    <xf numFmtId="0" fontId="2" fillId="0" borderId="92" xfId="0" applyFont="1" applyFill="1" applyBorder="1" applyAlignment="1">
      <alignment horizontal="center"/>
    </xf>
    <xf numFmtId="0" fontId="2" fillId="0" borderId="93" xfId="0" applyFont="1" applyFill="1" applyBorder="1" applyAlignment="1">
      <alignment horizontal="center"/>
    </xf>
    <xf numFmtId="0" fontId="2" fillId="0" borderId="94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82" xfId="0" applyFont="1" applyFill="1" applyBorder="1" applyAlignment="1">
      <alignment horizontal="center"/>
    </xf>
    <xf numFmtId="0" fontId="2" fillId="0" borderId="95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3" fillId="0" borderId="96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16" borderId="32" xfId="0" applyFont="1" applyFill="1" applyBorder="1" applyAlignment="1">
      <alignment horizontal="center"/>
    </xf>
    <xf numFmtId="0" fontId="3" fillId="16" borderId="97" xfId="0" applyFont="1" applyFill="1" applyBorder="1" applyAlignment="1">
      <alignment horizontal="center"/>
    </xf>
    <xf numFmtId="0" fontId="3" fillId="16" borderId="98" xfId="0" applyFont="1" applyFill="1" applyBorder="1" applyAlignment="1">
      <alignment horizontal="center"/>
    </xf>
    <xf numFmtId="0" fontId="3" fillId="16" borderId="90" xfId="0" applyFont="1" applyFill="1" applyBorder="1" applyAlignment="1">
      <alignment horizontal="center" wrapText="1"/>
    </xf>
    <xf numFmtId="0" fontId="3" fillId="16" borderId="33" xfId="0" applyFont="1" applyFill="1" applyBorder="1" applyAlignment="1">
      <alignment horizontal="center" wrapText="1"/>
    </xf>
    <xf numFmtId="0" fontId="3" fillId="0" borderId="56" xfId="0" applyFont="1" applyBorder="1" applyAlignment="1">
      <alignment horizontal="center"/>
    </xf>
    <xf numFmtId="0" fontId="3" fillId="16" borderId="90" xfId="0" applyFont="1" applyFill="1" applyBorder="1" applyAlignment="1">
      <alignment horizontal="center" vertical="center" wrapText="1"/>
    </xf>
    <xf numFmtId="0" fontId="3" fillId="16" borderId="33" xfId="0" applyFont="1" applyFill="1" applyBorder="1" applyAlignment="1">
      <alignment horizontal="center" vertical="center" wrapText="1"/>
    </xf>
    <xf numFmtId="0" fontId="24" fillId="0" borderId="56" xfId="0" applyFont="1" applyBorder="1" applyAlignment="1">
      <alignment horizontal="left"/>
    </xf>
    <xf numFmtId="0" fontId="2" fillId="25" borderId="28" xfId="0" applyFont="1" applyFill="1" applyBorder="1" applyAlignment="1">
      <alignment horizontal="center"/>
    </xf>
    <xf numFmtId="0" fontId="2" fillId="25" borderId="91" xfId="0" applyFont="1" applyFill="1" applyBorder="1" applyAlignment="1">
      <alignment horizontal="center"/>
    </xf>
    <xf numFmtId="0" fontId="2" fillId="25" borderId="92" xfId="0" applyFont="1" applyFill="1" applyBorder="1" applyAlignment="1">
      <alignment horizontal="center"/>
    </xf>
    <xf numFmtId="0" fontId="3" fillId="16" borderId="90" xfId="61" applyFont="1" applyFill="1" applyBorder="1" applyAlignment="1">
      <alignment horizontal="center"/>
      <protection/>
    </xf>
    <xf numFmtId="0" fontId="3" fillId="16" borderId="33" xfId="61" applyFont="1" applyFill="1" applyBorder="1" applyAlignment="1">
      <alignment horizontal="center"/>
      <protection/>
    </xf>
    <xf numFmtId="0" fontId="4" fillId="0" borderId="0" xfId="61" applyFont="1" applyBorder="1" applyAlignment="1">
      <alignment horizontal="center"/>
      <protection/>
    </xf>
    <xf numFmtId="0" fontId="2" fillId="25" borderId="93" xfId="61" applyFont="1" applyFill="1" applyBorder="1" applyAlignment="1">
      <alignment horizontal="center"/>
      <protection/>
    </xf>
    <xf numFmtId="0" fontId="2" fillId="25" borderId="94" xfId="61" applyFont="1" applyFill="1" applyBorder="1" applyAlignment="1">
      <alignment horizontal="center"/>
      <protection/>
    </xf>
    <xf numFmtId="0" fontId="2" fillId="25" borderId="21" xfId="61" applyFont="1" applyFill="1" applyBorder="1" applyAlignment="1">
      <alignment horizontal="center"/>
      <protection/>
    </xf>
    <xf numFmtId="0" fontId="2" fillId="25" borderId="82" xfId="65" applyFont="1" applyFill="1" applyBorder="1" applyAlignment="1">
      <alignment horizontal="center"/>
      <protection/>
    </xf>
    <xf numFmtId="0" fontId="2" fillId="25" borderId="95" xfId="65" applyFont="1" applyFill="1" applyBorder="1" applyAlignment="1">
      <alignment horizontal="center"/>
      <protection/>
    </xf>
    <xf numFmtId="0" fontId="2" fillId="25" borderId="17" xfId="65" applyFont="1" applyFill="1" applyBorder="1" applyAlignment="1">
      <alignment horizontal="center"/>
      <protection/>
    </xf>
    <xf numFmtId="0" fontId="2" fillId="25" borderId="28" xfId="65" applyFont="1" applyFill="1" applyBorder="1" applyAlignment="1">
      <alignment horizontal="center"/>
      <protection/>
    </xf>
    <xf numFmtId="0" fontId="2" fillId="25" borderId="91" xfId="65" applyFont="1" applyFill="1" applyBorder="1" applyAlignment="1">
      <alignment horizontal="center"/>
      <protection/>
    </xf>
    <xf numFmtId="0" fontId="2" fillId="25" borderId="92" xfId="65" applyFont="1" applyFill="1" applyBorder="1" applyAlignment="1">
      <alignment horizontal="center"/>
      <protection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2" fontId="3" fillId="16" borderId="90" xfId="0" applyNumberFormat="1" applyFont="1" applyFill="1" applyBorder="1" applyAlignment="1">
      <alignment horizontal="center" vertical="center" wrapText="1"/>
    </xf>
    <xf numFmtId="2" fontId="3" fillId="16" borderId="33" xfId="0" applyNumberFormat="1" applyFont="1" applyFill="1" applyBorder="1" applyAlignment="1">
      <alignment horizontal="center" vertical="center" wrapText="1"/>
    </xf>
    <xf numFmtId="0" fontId="3" fillId="16" borderId="99" xfId="0" applyFont="1" applyFill="1" applyBorder="1" applyAlignment="1">
      <alignment horizontal="center"/>
    </xf>
    <xf numFmtId="0" fontId="3" fillId="16" borderId="100" xfId="0" applyFont="1" applyFill="1" applyBorder="1" applyAlignment="1">
      <alignment horizontal="center"/>
    </xf>
    <xf numFmtId="0" fontId="3" fillId="16" borderId="101" xfId="0" applyFont="1" applyFill="1" applyBorder="1" applyAlignment="1">
      <alignment horizontal="center"/>
    </xf>
    <xf numFmtId="0" fontId="3" fillId="16" borderId="90" xfId="0" applyNumberFormat="1" applyFont="1" applyFill="1" applyBorder="1" applyAlignment="1">
      <alignment horizontal="center" vertical="center" wrapText="1"/>
    </xf>
    <xf numFmtId="0" fontId="3" fillId="16" borderId="33" xfId="0" applyNumberFormat="1" applyFont="1" applyFill="1" applyBorder="1" applyAlignment="1">
      <alignment horizontal="center" vertical="center" wrapText="1"/>
    </xf>
    <xf numFmtId="0" fontId="3" fillId="16" borderId="102" xfId="0" applyFont="1" applyFill="1" applyBorder="1" applyAlignment="1">
      <alignment horizontal="center"/>
    </xf>
    <xf numFmtId="0" fontId="3" fillId="16" borderId="103" xfId="0" applyFont="1" applyFill="1" applyBorder="1" applyAlignment="1">
      <alignment horizontal="center"/>
    </xf>
    <xf numFmtId="0" fontId="3" fillId="0" borderId="93" xfId="0" applyFont="1" applyFill="1" applyBorder="1" applyAlignment="1">
      <alignment horizontal="center"/>
    </xf>
    <xf numFmtId="0" fontId="3" fillId="0" borderId="94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16" borderId="104" xfId="0" applyFont="1" applyFill="1" applyBorder="1" applyAlignment="1">
      <alignment horizontal="center"/>
    </xf>
    <xf numFmtId="0" fontId="3" fillId="16" borderId="30" xfId="0" applyFont="1" applyFill="1" applyBorder="1" applyAlignment="1">
      <alignment horizontal="center"/>
    </xf>
    <xf numFmtId="0" fontId="3" fillId="16" borderId="36" xfId="0" applyFont="1" applyFill="1" applyBorder="1" applyAlignment="1">
      <alignment horizontal="center"/>
    </xf>
    <xf numFmtId="0" fontId="3" fillId="16" borderId="90" xfId="64" applyFont="1" applyFill="1" applyBorder="1" applyAlignment="1">
      <alignment horizontal="center" vertical="center" wrapText="1"/>
      <protection/>
    </xf>
    <xf numFmtId="0" fontId="3" fillId="16" borderId="33" xfId="64" applyFont="1" applyFill="1" applyBorder="1" applyAlignment="1">
      <alignment horizontal="center" vertical="center" wrapText="1"/>
      <protection/>
    </xf>
    <xf numFmtId="0" fontId="4" fillId="0" borderId="0" xfId="64" applyFont="1" applyBorder="1" applyAlignment="1">
      <alignment horizontal="center"/>
      <protection/>
    </xf>
    <xf numFmtId="0" fontId="2" fillId="0" borderId="93" xfId="64" applyFont="1" applyFill="1" applyBorder="1" applyAlignment="1">
      <alignment horizontal="center"/>
      <protection/>
    </xf>
    <xf numFmtId="0" fontId="2" fillId="0" borderId="94" xfId="64" applyFont="1" applyFill="1" applyBorder="1" applyAlignment="1">
      <alignment horizontal="center"/>
      <protection/>
    </xf>
    <xf numFmtId="0" fontId="2" fillId="0" borderId="21" xfId="64" applyFont="1" applyFill="1" applyBorder="1" applyAlignment="1">
      <alignment horizontal="center"/>
      <protection/>
    </xf>
    <xf numFmtId="0" fontId="2" fillId="0" borderId="28" xfId="64" applyFont="1" applyFill="1" applyBorder="1" applyAlignment="1">
      <alignment horizontal="center"/>
      <protection/>
    </xf>
    <xf numFmtId="0" fontId="2" fillId="0" borderId="91" xfId="64" applyFont="1" applyFill="1" applyBorder="1" applyAlignment="1">
      <alignment horizontal="center"/>
      <protection/>
    </xf>
    <xf numFmtId="0" fontId="2" fillId="0" borderId="92" xfId="64" applyFont="1" applyFill="1" applyBorder="1" applyAlignment="1">
      <alignment horizontal="center"/>
      <protection/>
    </xf>
    <xf numFmtId="0" fontId="3" fillId="16" borderId="32" xfId="64" applyFont="1" applyFill="1" applyBorder="1" applyAlignment="1">
      <alignment horizontal="center"/>
      <protection/>
    </xf>
    <xf numFmtId="0" fontId="3" fillId="16" borderId="97" xfId="64" applyFont="1" applyFill="1" applyBorder="1" applyAlignment="1">
      <alignment horizontal="center"/>
      <protection/>
    </xf>
    <xf numFmtId="0" fontId="3" fillId="16" borderId="98" xfId="64" applyFont="1" applyFill="1" applyBorder="1" applyAlignment="1">
      <alignment horizontal="center"/>
      <protection/>
    </xf>
    <xf numFmtId="0" fontId="30" fillId="0" borderId="40" xfId="0" applyNumberFormat="1" applyFont="1" applyFill="1" applyBorder="1" applyAlignment="1">
      <alignment horizontal="left" wrapText="1"/>
    </xf>
    <xf numFmtId="0" fontId="30" fillId="0" borderId="43" xfId="0" applyNumberFormat="1" applyFont="1" applyFill="1" applyBorder="1" applyAlignment="1">
      <alignment horizontal="left" wrapText="1"/>
    </xf>
    <xf numFmtId="0" fontId="30" fillId="0" borderId="41" xfId="0" applyNumberFormat="1" applyFont="1" applyFill="1" applyBorder="1" applyAlignment="1">
      <alignment horizontal="left" wrapText="1"/>
    </xf>
    <xf numFmtId="0" fontId="30" fillId="0" borderId="48" xfId="0" applyNumberFormat="1" applyFont="1" applyFill="1" applyBorder="1" applyAlignment="1">
      <alignment horizontal="left" wrapText="1"/>
    </xf>
    <xf numFmtId="0" fontId="30" fillId="0" borderId="56" xfId="0" applyNumberFormat="1" applyFont="1" applyFill="1" applyBorder="1" applyAlignment="1">
      <alignment horizontal="left" wrapText="1"/>
    </xf>
    <xf numFmtId="0" fontId="30" fillId="0" borderId="49" xfId="0" applyNumberFormat="1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3" fillId="0" borderId="56" xfId="61" applyFont="1" applyBorder="1" applyAlignment="1">
      <alignment horizontal="center" wrapText="1"/>
      <protection/>
    </xf>
    <xf numFmtId="0" fontId="3" fillId="16" borderId="55" xfId="61" applyFont="1" applyFill="1" applyBorder="1" applyAlignment="1">
      <alignment horizontal="center" wrapText="1"/>
      <protection/>
    </xf>
    <xf numFmtId="0" fontId="2" fillId="0" borderId="22" xfId="61" applyFont="1" applyFill="1" applyBorder="1" applyAlignment="1">
      <alignment horizontal="center" wrapText="1"/>
      <protection/>
    </xf>
    <xf numFmtId="0" fontId="2" fillId="0" borderId="23" xfId="61" applyFont="1" applyFill="1" applyBorder="1" applyAlignment="1">
      <alignment horizontal="center" wrapText="1"/>
      <protection/>
    </xf>
    <xf numFmtId="0" fontId="2" fillId="0" borderId="24" xfId="61" applyFont="1" applyFill="1" applyBorder="1" applyAlignment="1">
      <alignment horizontal="center" wrapText="1"/>
      <protection/>
    </xf>
    <xf numFmtId="0" fontId="2" fillId="0" borderId="25" xfId="61" applyFont="1" applyFill="1" applyBorder="1" applyAlignment="1">
      <alignment horizontal="center" wrapText="1"/>
      <protection/>
    </xf>
    <xf numFmtId="0" fontId="2" fillId="0" borderId="27" xfId="61" applyFont="1" applyFill="1" applyBorder="1" applyAlignment="1">
      <alignment horizontal="center" wrapText="1"/>
      <protection/>
    </xf>
    <xf numFmtId="0" fontId="2" fillId="0" borderId="50" xfId="61" applyFont="1" applyFill="1" applyBorder="1" applyAlignment="1">
      <alignment horizontal="center" wrapText="1"/>
      <protection/>
    </xf>
    <xf numFmtId="0" fontId="4" fillId="0" borderId="0" xfId="61" applyFont="1" applyBorder="1" applyAlignment="1">
      <alignment horizontal="center" wrapText="1"/>
      <protection/>
    </xf>
    <xf numFmtId="0" fontId="2" fillId="0" borderId="42" xfId="61" applyFont="1" applyFill="1" applyBorder="1" applyAlignment="1">
      <alignment horizontal="center" wrapText="1"/>
      <protection/>
    </xf>
    <xf numFmtId="0" fontId="2" fillId="0" borderId="105" xfId="61" applyFont="1" applyFill="1" applyBorder="1" applyAlignment="1">
      <alignment horizontal="center" wrapText="1"/>
      <protection/>
    </xf>
    <xf numFmtId="0" fontId="2" fillId="0" borderId="106" xfId="61" applyFont="1" applyFill="1" applyBorder="1" applyAlignment="1">
      <alignment horizontal="center" wrapText="1"/>
      <protection/>
    </xf>
    <xf numFmtId="0" fontId="3" fillId="0" borderId="22" xfId="61" applyFont="1" applyFill="1" applyBorder="1" applyAlignment="1">
      <alignment horizontal="center" wrapText="1"/>
      <protection/>
    </xf>
    <xf numFmtId="0" fontId="3" fillId="0" borderId="23" xfId="61" applyFont="1" applyFill="1" applyBorder="1" applyAlignment="1">
      <alignment horizontal="center" wrapText="1"/>
      <protection/>
    </xf>
    <xf numFmtId="0" fontId="3" fillId="0" borderId="24" xfId="61" applyFont="1" applyFill="1" applyBorder="1" applyAlignment="1">
      <alignment horizontal="center" wrapText="1"/>
      <protection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justable" xfId="33"/>
    <cellStyle name="Adjustable 2" xfId="34"/>
    <cellStyle name="Best" xfId="35"/>
    <cellStyle name="Best 2" xfId="36"/>
    <cellStyle name="Buena" xfId="37"/>
    <cellStyle name="Cálculo" xfId="38"/>
    <cellStyle name="Celda de comprobación" xfId="39"/>
    <cellStyle name="Celda vinculada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stilo 1" xfId="49"/>
    <cellStyle name="Euro" xfId="50"/>
    <cellStyle name="Euro 2" xfId="51"/>
    <cellStyle name="Hyperlink" xfId="52"/>
    <cellStyle name="Followed Hyperlink" xfId="53"/>
    <cellStyle name="Incorrecto" xfId="54"/>
    <cellStyle name="Comma" xfId="55"/>
    <cellStyle name="Comma [0]" xfId="56"/>
    <cellStyle name="Currency" xfId="57"/>
    <cellStyle name="Currency [0]" xfId="58"/>
    <cellStyle name="Neutral" xfId="59"/>
    <cellStyle name="Normal 2" xfId="60"/>
    <cellStyle name="Normal 2 2" xfId="61"/>
    <cellStyle name="Normal 3" xfId="62"/>
    <cellStyle name="Normal 3 2" xfId="63"/>
    <cellStyle name="Normal 4" xfId="64"/>
    <cellStyle name="Normal 5" xfId="65"/>
    <cellStyle name="Normal_110C2" xfId="66"/>
    <cellStyle name="Notas" xfId="67"/>
    <cellStyle name="Notas 2" xfId="68"/>
    <cellStyle name="Percent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</cellStyles>
  <dxfs count="1"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externalLink" Target="externalLinks/externalLink1.xml" /><Relationship Id="rId38" Type="http://schemas.openxmlformats.org/officeDocument/2006/relationships/externalLink" Target="externalLinks/externalLink2.xml" /><Relationship Id="rId39" Type="http://schemas.openxmlformats.org/officeDocument/2006/relationships/externalLink" Target="externalLinks/externalLink3.xml" /><Relationship Id="rId40" Type="http://schemas.openxmlformats.org/officeDocument/2006/relationships/externalLink" Target="externalLinks/externalLink4.xml" /><Relationship Id="rId4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0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\2004\EERR2004_U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ransantiago.cl/ARCHIVOSTSM/Redise&#241;o%20de%20Servicios/MATRIZ%20DE%20PARADAS%20SERVICIOS%20ABRIL%2030%2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2003\Informes\20030825\EERR%20Julio%20Modelo%20Presentacion_cor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concha\AppData\Local\Microsoft\Windows\Temporary%20Internet%20Files\Content.Outlook\30MMO6K8\PO%202012-06-02%20U1%20-%20Anexos%201%20y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4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>Mes </v>
          </cell>
          <cell r="G7">
            <v>38322</v>
          </cell>
          <cell r="J7" t="str">
            <v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0.0035744986800130274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-3073.681445470924</v>
          </cell>
          <cell r="H11">
            <v>-0.014377116042682547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-0.08015078641453022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</v>
          </cell>
          <cell r="F12">
            <v>209228.59669023534</v>
          </cell>
          <cell r="G12">
            <v>36729.03030976467</v>
          </cell>
          <cell r="H12">
            <v>0.17554498233404625</v>
          </cell>
          <cell r="I12">
            <v>2321122.1469337163</v>
          </cell>
          <cell r="J12">
            <v>2246292.981521473</v>
          </cell>
          <cell r="K12">
            <v>74829.16541224346</v>
          </cell>
          <cell r="L12">
            <v>0.033312290973530834</v>
          </cell>
        </row>
        <row r="13">
          <cell r="B13" t="str">
            <v>Bellavista Oriente</v>
          </cell>
          <cell r="C13">
            <v>87704.90550367915</v>
          </cell>
          <cell r="D13">
            <v>951652.144751478</v>
          </cell>
          <cell r="E13">
            <v>102070.379</v>
          </cell>
          <cell r="F13">
            <v>90539.24781589887</v>
          </cell>
          <cell r="G13">
            <v>11531.131184101134</v>
          </cell>
          <cell r="H13">
            <v>0.12736058076767276</v>
          </cell>
          <cell r="I13">
            <v>1053722.523751478</v>
          </cell>
          <cell r="J13">
            <v>1002501.9250193725</v>
          </cell>
          <cell r="K13">
            <v>51220.598732105456</v>
          </cell>
          <cell r="L13">
            <v>0.05109276845639532</v>
          </cell>
        </row>
        <row r="14">
          <cell r="B14" t="str">
            <v>Total Recaudación</v>
          </cell>
          <cell r="C14">
            <v>598959.107</v>
          </cell>
          <cell r="D14">
            <v>5921495.319</v>
          </cell>
          <cell r="E14">
            <v>685561.455</v>
          </cell>
          <cell r="F14">
            <v>620177.2459550113</v>
          </cell>
          <cell r="G14">
            <v>65384.20904498862</v>
          </cell>
          <cell r="H14">
            <v>0.10542826179361575</v>
          </cell>
          <cell r="I14">
            <v>6607056.773999999</v>
          </cell>
          <cell r="J14">
            <v>6658454.023651285</v>
          </cell>
          <cell r="K14">
            <v>-51397.24965128582</v>
          </cell>
          <cell r="L14">
            <v>-0.007719096575379059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-30663.995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-371438.207</v>
          </cell>
          <cell r="J15">
            <v>-399000</v>
          </cell>
          <cell r="K15">
            <v>27561.793000000005</v>
          </cell>
          <cell r="L15">
            <v>-0.06907717543859648</v>
          </cell>
        </row>
        <row r="16">
          <cell r="B16" t="str">
            <v>Otros Ingresos</v>
          </cell>
          <cell r="C16">
            <v>33997.885</v>
          </cell>
          <cell r="D16">
            <v>320833.84100000013</v>
          </cell>
          <cell r="E16">
            <v>34518.454</v>
          </cell>
          <cell r="F16">
            <v>24784.060471002842</v>
          </cell>
          <cell r="G16">
            <v>9734.393528997156</v>
          </cell>
          <cell r="H16">
            <v>0.3927683093085703</v>
          </cell>
          <cell r="I16">
            <v>355352.2950000001</v>
          </cell>
          <cell r="J16">
            <v>281447.9945506459</v>
          </cell>
          <cell r="K16">
            <v>73904.30044935422</v>
          </cell>
          <cell r="L16">
            <v>0.2625859905925012</v>
          </cell>
        </row>
        <row r="18">
          <cell r="B18" t="str">
            <v>Total Ing de Explotación</v>
          </cell>
          <cell r="C18">
            <v>608522.497</v>
          </cell>
          <cell r="D18">
            <v>5901554.948</v>
          </cell>
          <cell r="E18">
            <v>689415.914</v>
          </cell>
          <cell r="F18">
            <v>609961.3064260142</v>
          </cell>
          <cell r="G18">
            <v>79454.60757398582</v>
          </cell>
          <cell r="H18">
            <v>0.1302617178121337</v>
          </cell>
          <cell r="I18">
            <v>6590970.861999999</v>
          </cell>
          <cell r="J18">
            <v>6540902.018201931</v>
          </cell>
          <cell r="K18">
            <v>50068.84379806742</v>
          </cell>
          <cell r="L18">
            <v>0.0076547307479513105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-166307.46365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0.0912423855225768</v>
          </cell>
          <cell r="I21">
            <v>-1846086.5095750666</v>
          </cell>
          <cell r="J21">
            <v>-1761394.2227288033</v>
          </cell>
          <cell r="K21">
            <v>-84692.28684626333</v>
          </cell>
          <cell r="L21">
            <v>0.048082527893758886</v>
          </cell>
        </row>
        <row r="22">
          <cell r="B22" t="str">
            <v>Combustibles</v>
          </cell>
          <cell r="C22">
            <v>-195876.529</v>
          </cell>
          <cell r="D22">
            <v>-1558981.766</v>
          </cell>
          <cell r="E22">
            <v>-159411.172</v>
          </cell>
          <cell r="F22">
            <v>-134067.3587272398</v>
          </cell>
          <cell r="G22">
            <v>-25343.81327276019</v>
          </cell>
          <cell r="H22">
            <v>0.1890379098489008</v>
          </cell>
          <cell r="I22">
            <v>-1718392.938</v>
          </cell>
          <cell r="J22">
            <v>-1524470.0599715696</v>
          </cell>
          <cell r="K22">
            <v>-193922.8780284305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-12968.577</v>
          </cell>
          <cell r="F23">
            <v>-6250</v>
          </cell>
          <cell r="G23">
            <v>-6718.576999999999</v>
          </cell>
          <cell r="H23">
            <v>1.07497232</v>
          </cell>
          <cell r="I23">
            <v>-128161.328</v>
          </cell>
          <cell r="J23">
            <v>-75000</v>
          </cell>
          <cell r="K23">
            <v>-53161.327999999994</v>
          </cell>
          <cell r="L23">
            <v>0.7088177066666665</v>
          </cell>
        </row>
        <row r="24">
          <cell r="B24" t="str">
            <v>Mantención de Buses</v>
          </cell>
          <cell r="C24">
            <v>-74442.749</v>
          </cell>
          <cell r="D24">
            <v>-765100.908</v>
          </cell>
          <cell r="E24">
            <v>-67247.74499999998</v>
          </cell>
          <cell r="F24">
            <v>-76847.97431378203</v>
          </cell>
          <cell r="G24">
            <v>9600.229313782052</v>
          </cell>
          <cell r="H24">
            <v>-0.1249249495449658</v>
          </cell>
          <cell r="I24">
            <v>-832348.653</v>
          </cell>
          <cell r="J24">
            <v>-876753.2835071681</v>
          </cell>
          <cell r="K24">
            <v>44404.63050716801</v>
          </cell>
          <cell r="L24">
            <v>-0.050646665763875554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</v>
          </cell>
          <cell r="E25">
            <v>-5301.869</v>
          </cell>
          <cell r="F25">
            <v>-5624.385117968708</v>
          </cell>
          <cell r="G25">
            <v>322.5161179687084</v>
          </cell>
          <cell r="H25">
            <v>-0.057342466990451646</v>
          </cell>
          <cell r="I25">
            <v>-64439.92500000001</v>
          </cell>
          <cell r="J25">
            <v>-66629.73745423146</v>
          </cell>
          <cell r="K25">
            <v>2189.8124542314545</v>
          </cell>
          <cell r="L25">
            <v>-0.03286539220923168</v>
          </cell>
        </row>
        <row r="26">
          <cell r="B26" t="str">
            <v>P.Circulac., Rev.Técnicas y SOAP</v>
          </cell>
          <cell r="C26">
            <v>-2222.639</v>
          </cell>
          <cell r="D26">
            <v>-30740.626000000004</v>
          </cell>
          <cell r="E26">
            <v>-970.239</v>
          </cell>
          <cell r="F26">
            <v>0</v>
          </cell>
          <cell r="G26">
            <v>-970.239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0.09869025000381937</v>
          </cell>
          <cell r="I28">
            <v>-4621140.218575067</v>
          </cell>
          <cell r="J28">
            <v>-4329835.349807599</v>
          </cell>
          <cell r="K28">
            <v>-291304.86876746826</v>
          </cell>
          <cell r="L28">
            <v>0.06727850951201009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</v>
          </cell>
          <cell r="G30">
            <v>1864.468000000008</v>
          </cell>
          <cell r="H30">
            <v>-0.014474697983872575</v>
          </cell>
          <cell r="I30">
            <v>-1474996.296</v>
          </cell>
          <cell r="J30">
            <v>-1545705.204</v>
          </cell>
          <cell r="K30">
            <v>70708.90799999982</v>
          </cell>
          <cell r="L30">
            <v>-0.0457454033388891</v>
          </cell>
        </row>
        <row r="31">
          <cell r="B31" t="str">
            <v>Cargo Depreciación</v>
          </cell>
          <cell r="C31">
            <v>-109454.096</v>
          </cell>
          <cell r="D31">
            <v>-1168892.022</v>
          </cell>
          <cell r="E31">
            <v>-110083.309</v>
          </cell>
          <cell r="F31">
            <v>-128808.767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-1545705.204</v>
          </cell>
          <cell r="K31">
            <v>266729.8729999999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-16765.371</v>
          </cell>
          <cell r="D32">
            <v>-179159.975</v>
          </cell>
          <cell r="E32">
            <v>-16860.99</v>
          </cell>
          <cell r="F32">
            <v>0</v>
          </cell>
          <cell r="G32">
            <v>-16860.99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342759.1076415995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</v>
          </cell>
          <cell r="I34">
            <v>494834.34742493194</v>
          </cell>
          <cell r="J34">
            <v>665361.4643943328</v>
          </cell>
          <cell r="K34">
            <v>-170527.1169694009</v>
          </cell>
          <cell r="L34">
            <v>-0.2562924456778224</v>
          </cell>
        </row>
        <row r="35">
          <cell r="B35" t="str">
            <v>Mg/Vtas %</v>
          </cell>
          <cell r="C35">
            <v>0.04125221906134379</v>
          </cell>
          <cell r="D35">
            <v>0.05807945713659049</v>
          </cell>
          <cell r="E35">
            <v>0.22058562428736353</v>
          </cell>
          <cell r="F35">
            <v>0.17643769572971463</v>
          </cell>
          <cell r="I35">
            <v>0.07507761114191557</v>
          </cell>
          <cell r="J35">
            <v>0.10172319697539792</v>
          </cell>
        </row>
        <row r="46">
          <cell r="C46">
            <v>38321</v>
          </cell>
          <cell r="F46" t="str">
            <v>Mes </v>
          </cell>
          <cell r="G46">
            <v>38322</v>
          </cell>
          <cell r="J46" t="str">
            <v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-0.05956890107358215</v>
          </cell>
          <cell r="I50">
            <v>-339536.26342493336</v>
          </cell>
          <cell r="J50">
            <v>-303951.7299992166</v>
          </cell>
          <cell r="K50">
            <v>-35584.53342571674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</v>
          </cell>
          <cell r="H51">
            <v>-0.1399445959045711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0.006323881843171675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-9799.595120000002</v>
          </cell>
          <cell r="E52">
            <v>-746.7417833333333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</v>
          </cell>
          <cell r="D53">
            <v>-64000.215</v>
          </cell>
          <cell r="E53">
            <v>-4548.334</v>
          </cell>
          <cell r="F53">
            <v>-2572.222</v>
          </cell>
          <cell r="G53">
            <v>-1976.1119999999996</v>
          </cell>
          <cell r="H53">
            <v>0.7682509519007299</v>
          </cell>
          <cell r="I53">
            <v>-68548.549</v>
          </cell>
          <cell r="J53">
            <v>-31916.664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</v>
          </cell>
          <cell r="L55">
            <v>0.03918136471522038</v>
          </cell>
        </row>
        <row r="56">
          <cell r="B56" t="str">
            <v>Asesorías Comerciales</v>
          </cell>
          <cell r="C56">
            <v>0</v>
          </cell>
          <cell r="D56">
            <v>-98061.544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-98061.544</v>
          </cell>
          <cell r="J56">
            <v>-147092.31719999996</v>
          </cell>
          <cell r="K56">
            <v>49030.77319999997</v>
          </cell>
          <cell r="L56">
            <v>-0.3333333387720945</v>
          </cell>
        </row>
        <row r="57">
          <cell r="B57" t="str">
            <v>Servicio de Recaudación</v>
          </cell>
          <cell r="C57">
            <v>-12879.058</v>
          </cell>
          <cell r="D57">
            <v>-142923.701</v>
          </cell>
          <cell r="E57">
            <v>-12909.495</v>
          </cell>
          <cell r="F57">
            <v>-14140.560071265196</v>
          </cell>
          <cell r="G57">
            <v>1231.065071265195</v>
          </cell>
          <cell r="H57">
            <v>-0.0870591451159578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-0.06974863682067767</v>
          </cell>
        </row>
        <row r="58">
          <cell r="B58" t="str">
            <v>Transantiago (*)</v>
          </cell>
          <cell r="C58">
            <v>-2492.103</v>
          </cell>
          <cell r="D58">
            <v>-2492.102999999999</v>
          </cell>
          <cell r="E58">
            <v>-19350.847</v>
          </cell>
          <cell r="F58">
            <v>0</v>
          </cell>
          <cell r="G58">
            <v>-19350.847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</v>
          </cell>
          <cell r="D59">
            <v>-259429.651</v>
          </cell>
          <cell r="E59">
            <v>-29496.600000000002</v>
          </cell>
          <cell r="F59">
            <v>-21159.530878067962</v>
          </cell>
          <cell r="G59">
            <v>-8337.06912193204</v>
          </cell>
          <cell r="H59">
            <v>0.39401011156506716</v>
          </cell>
          <cell r="I59">
            <v>-288926.251</v>
          </cell>
          <cell r="J59">
            <v>-245617.74302994544</v>
          </cell>
          <cell r="K59">
            <v>-43308.50797005455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-4810.342</v>
          </cell>
          <cell r="D60">
            <v>-52032.518000000004</v>
          </cell>
          <cell r="E60">
            <v>-4822.064</v>
          </cell>
          <cell r="F60">
            <v>-5392.456575084099</v>
          </cell>
          <cell r="G60">
            <v>570.392575084099</v>
          </cell>
          <cell r="H60">
            <v>-0.10577601639290035</v>
          </cell>
          <cell r="I60">
            <v>-56854.582</v>
          </cell>
          <cell r="J60">
            <v>-62665.5694133274</v>
          </cell>
          <cell r="K60">
            <v>5810.987413327399</v>
          </cell>
          <cell r="L60">
            <v>-0.09273014619877606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-4251.571</v>
          </cell>
          <cell r="F61">
            <v>-3680.3721080826986</v>
          </cell>
          <cell r="G61">
            <v>-571.1988919173014</v>
          </cell>
          <cell r="H61">
            <v>0.15520139679975697</v>
          </cell>
          <cell r="I61">
            <v>-52889.302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</v>
          </cell>
          <cell r="D62">
            <v>-14363.807999999999</v>
          </cell>
          <cell r="E62">
            <v>-1065.304</v>
          </cell>
          <cell r="F62">
            <v>-1031.1760574198402</v>
          </cell>
          <cell r="G62">
            <v>-34.127942580159925</v>
          </cell>
          <cell r="H62">
            <v>0.033096135557640016</v>
          </cell>
          <cell r="I62">
            <v>-15429.112</v>
          </cell>
          <cell r="J62">
            <v>-12248.798875273624</v>
          </cell>
          <cell r="K62">
            <v>-3180.3131247263755</v>
          </cell>
          <cell r="L62">
            <v>0.2596428561780373</v>
          </cell>
        </row>
        <row r="63">
          <cell r="B63" t="str">
            <v>Teléfono Celular</v>
          </cell>
          <cell r="C63">
            <v>-1440.814</v>
          </cell>
          <cell r="D63">
            <v>-21783.109</v>
          </cell>
          <cell r="E63">
            <v>-2186.363</v>
          </cell>
          <cell r="F63">
            <v>-1660</v>
          </cell>
          <cell r="G63">
            <v>-526.3629999999998</v>
          </cell>
          <cell r="H63">
            <v>0.3170861445783131</v>
          </cell>
          <cell r="I63">
            <v>-23969.472</v>
          </cell>
          <cell r="J63">
            <v>-19920</v>
          </cell>
          <cell r="K63">
            <v>-4049.4720000000016</v>
          </cell>
          <cell r="L63">
            <v>0.2032867469879518</v>
          </cell>
        </row>
        <row r="64">
          <cell r="B64" t="str">
            <v>Radios Portátiles</v>
          </cell>
          <cell r="C64">
            <v>-476.36</v>
          </cell>
          <cell r="D64">
            <v>-4801.782</v>
          </cell>
          <cell r="E64">
            <v>-477.514</v>
          </cell>
          <cell r="F64">
            <v>-472.78995272930894</v>
          </cell>
          <cell r="G64">
            <v>-4.724047270691074</v>
          </cell>
          <cell r="H64">
            <v>0.009991852076001617</v>
          </cell>
          <cell r="I64">
            <v>-5279.296</v>
          </cell>
          <cell r="J64">
            <v>-5602.050558905968</v>
          </cell>
          <cell r="K64">
            <v>322.7545589059673</v>
          </cell>
          <cell r="L64">
            <v>-0.05761364620190046</v>
          </cell>
        </row>
        <row r="65">
          <cell r="B65" t="str">
            <v>Servicio Correo Electrónico</v>
          </cell>
          <cell r="C65">
            <v>-638.976</v>
          </cell>
          <cell r="D65">
            <v>-7689.032</v>
          </cell>
          <cell r="E65">
            <v>-522.39</v>
          </cell>
          <cell r="F65">
            <v>-516.4060979335496</v>
          </cell>
          <cell r="G65">
            <v>-5.983902066450355</v>
          </cell>
          <cell r="H65">
            <v>0.011587589864634706</v>
          </cell>
          <cell r="I65">
            <v>-8211.422</v>
          </cell>
          <cell r="J65">
            <v>-6118.854795561637</v>
          </cell>
          <cell r="K65">
            <v>-2092.5672044383637</v>
          </cell>
          <cell r="L65">
            <v>0.3419867400606116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</v>
          </cell>
          <cell r="F66">
            <v>-2009.5</v>
          </cell>
          <cell r="G66">
            <v>813.781</v>
          </cell>
          <cell r="H66">
            <v>-0.4049669071908435</v>
          </cell>
          <cell r="I66">
            <v>-16866.548</v>
          </cell>
          <cell r="J66">
            <v>-24363.9</v>
          </cell>
          <cell r="K66">
            <v>7497.352000000003</v>
          </cell>
          <cell r="L66">
            <v>-0.3077238044812203</v>
          </cell>
        </row>
        <row r="67">
          <cell r="B67" t="str">
            <v>Gastos de movilización</v>
          </cell>
          <cell r="C67">
            <v>-893.762</v>
          </cell>
          <cell r="D67">
            <v>-12904.509</v>
          </cell>
          <cell r="E67">
            <v>-932.114</v>
          </cell>
          <cell r="F67">
            <v>-1609.5</v>
          </cell>
          <cell r="G67">
            <v>677.386</v>
          </cell>
          <cell r="H67">
            <v>-0.42086735010872944</v>
          </cell>
          <cell r="I67">
            <v>-13836.623</v>
          </cell>
          <cell r="J67">
            <v>-19563.9</v>
          </cell>
          <cell r="K67">
            <v>5727.277000000002</v>
          </cell>
          <cell r="L67">
            <v>-0.2927472027560968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</v>
          </cell>
          <cell r="J68">
            <v>-4800</v>
          </cell>
          <cell r="K68">
            <v>1770.0749999999998</v>
          </cell>
          <cell r="L68">
            <v>-0.368765625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</v>
          </cell>
          <cell r="F69">
            <v>0</v>
          </cell>
          <cell r="G69">
            <v>-4278.456</v>
          </cell>
          <cell r="H69">
            <v>0</v>
          </cell>
          <cell r="I69">
            <v>-22355.491</v>
          </cell>
          <cell r="J69">
            <v>-150</v>
          </cell>
          <cell r="K69">
            <v>-22205.491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</v>
          </cell>
          <cell r="D70">
            <v>-2491.07</v>
          </cell>
          <cell r="E70">
            <v>-3867.488</v>
          </cell>
          <cell r="F70">
            <v>0</v>
          </cell>
          <cell r="G70">
            <v>-3867.488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</v>
          </cell>
          <cell r="D71">
            <v>-15585.965</v>
          </cell>
          <cell r="E71">
            <v>-410.968</v>
          </cell>
          <cell r="F71">
            <v>0</v>
          </cell>
          <cell r="G71">
            <v>-410.968</v>
          </cell>
          <cell r="H71">
            <v>0</v>
          </cell>
          <cell r="I71">
            <v>-15996.933</v>
          </cell>
          <cell r="J71">
            <v>-150</v>
          </cell>
          <cell r="K71">
            <v>-15846.933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>Mes </v>
          </cell>
          <cell r="G77">
            <v>38322</v>
          </cell>
          <cell r="J77" t="str">
            <v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-9593.492999999999</v>
          </cell>
          <cell r="D79">
            <v>-85779.32099999998</v>
          </cell>
          <cell r="E79">
            <v>-9872.425000000001</v>
          </cell>
          <cell r="F79">
            <v>-6300.471152526867</v>
          </cell>
          <cell r="G79">
            <v>-3571.9538474731344</v>
          </cell>
          <cell r="H79">
            <v>0.5669344023645861</v>
          </cell>
          <cell r="I79">
            <v>-95651.746</v>
          </cell>
          <cell r="J79">
            <v>-87993.62216190176</v>
          </cell>
          <cell r="K79">
            <v>-7658.1238380982395</v>
          </cell>
          <cell r="L79">
            <v>0.08703044209281274</v>
          </cell>
        </row>
        <row r="80">
          <cell r="B80" t="str">
            <v>Chilectra</v>
          </cell>
          <cell r="C80">
            <v>-1052.511</v>
          </cell>
          <cell r="D80">
            <v>-11074.417</v>
          </cell>
          <cell r="E80">
            <v>-1071.065</v>
          </cell>
          <cell r="F80">
            <v>-986.29</v>
          </cell>
          <cell r="G80">
            <v>-84.77500000000009</v>
          </cell>
          <cell r="H80">
            <v>0.08595342140749684</v>
          </cell>
          <cell r="I80">
            <v>-12145.482</v>
          </cell>
          <cell r="J80">
            <v>-11571.48</v>
          </cell>
          <cell r="K80">
            <v>-574.0020000000004</v>
          </cell>
          <cell r="L80">
            <v>0.049604890644930455</v>
          </cell>
        </row>
        <row r="81">
          <cell r="B81" t="str">
            <v>Emos</v>
          </cell>
          <cell r="C81">
            <v>-492.353</v>
          </cell>
          <cell r="D81">
            <v>-5608.835999999999</v>
          </cell>
          <cell r="E81">
            <v>-564.372</v>
          </cell>
          <cell r="F81">
            <v>-771.4208302986162</v>
          </cell>
          <cell r="G81">
            <v>207.04883029861628</v>
          </cell>
          <cell r="H81">
            <v>-0.2683993252016126</v>
          </cell>
          <cell r="I81">
            <v>-6173.208</v>
          </cell>
          <cell r="J81">
            <v>-9257.049963583395</v>
          </cell>
          <cell r="K81">
            <v>3083.841963583395</v>
          </cell>
          <cell r="L81">
            <v>-0.33313441924965514</v>
          </cell>
        </row>
        <row r="82">
          <cell r="B82" t="str">
            <v>Otros Arriendos</v>
          </cell>
          <cell r="C82">
            <v>-600.948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-999.468</v>
          </cell>
          <cell r="D83">
            <v>-9118.029999999999</v>
          </cell>
          <cell r="E83">
            <v>-778.066</v>
          </cell>
          <cell r="F83">
            <v>-683.17336</v>
          </cell>
          <cell r="G83">
            <v>-94.89264000000003</v>
          </cell>
          <cell r="H83">
            <v>0.13889979550724885</v>
          </cell>
          <cell r="I83">
            <v>-9896.096</v>
          </cell>
          <cell r="J83">
            <v>-8594.683520000002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-642.501</v>
          </cell>
          <cell r="D84">
            <v>-9588.456</v>
          </cell>
          <cell r="E84">
            <v>-1177.141</v>
          </cell>
          <cell r="F84">
            <v>-464.94</v>
          </cell>
          <cell r="G84">
            <v>-712.201</v>
          </cell>
          <cell r="H84">
            <v>1.531812707015959</v>
          </cell>
          <cell r="I84">
            <v>-10765.597</v>
          </cell>
          <cell r="J84">
            <v>-5692.092</v>
          </cell>
          <cell r="K84">
            <v>-5073.505</v>
          </cell>
          <cell r="L84">
            <v>0.8913251929167696</v>
          </cell>
        </row>
        <row r="85">
          <cell r="B85" t="str">
            <v>Limpieza y Retiro Desechos</v>
          </cell>
          <cell r="C85">
            <v>-895.263</v>
          </cell>
          <cell r="D85">
            <v>-4549.861000000001</v>
          </cell>
          <cell r="E85">
            <v>-102.324</v>
          </cell>
          <cell r="F85">
            <v>-201.32420000000002</v>
          </cell>
          <cell r="G85">
            <v>99.00020000000002</v>
          </cell>
          <cell r="H85">
            <v>-0.4917451553265828</v>
          </cell>
          <cell r="I85">
            <v>-4652.185</v>
          </cell>
          <cell r="J85">
            <v>-2415.8903999999998</v>
          </cell>
          <cell r="K85">
            <v>-2236.2946000000006</v>
          </cell>
          <cell r="L85">
            <v>0.9256606177167643</v>
          </cell>
        </row>
        <row r="86">
          <cell r="B86" t="str">
            <v>Multas Metro S.A.</v>
          </cell>
          <cell r="C86">
            <v>-1269.646</v>
          </cell>
          <cell r="D86">
            <v>-13838.217</v>
          </cell>
          <cell r="E86">
            <v>-1065.255</v>
          </cell>
          <cell r="F86">
            <v>-1600</v>
          </cell>
          <cell r="G86">
            <v>534.7449999999999</v>
          </cell>
          <cell r="H86">
            <v>-0.3342156249999999</v>
          </cell>
          <cell r="I86">
            <v>-14903.472</v>
          </cell>
          <cell r="J86">
            <v>-19200</v>
          </cell>
          <cell r="K86">
            <v>4296.528</v>
          </cell>
          <cell r="L86">
            <v>-0.22377749999999996</v>
          </cell>
        </row>
        <row r="87">
          <cell r="B87" t="str">
            <v>Otras Multas</v>
          </cell>
          <cell r="C87">
            <v>-2659.094</v>
          </cell>
          <cell r="D87">
            <v>-8776.339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-7669.927000000001</v>
          </cell>
          <cell r="E88">
            <v>-754.629</v>
          </cell>
          <cell r="F88">
            <v>-1397.3627622282504</v>
          </cell>
          <cell r="G88">
            <v>642.7337622282504</v>
          </cell>
          <cell r="H88">
            <v>-0.4599619938371192</v>
          </cell>
          <cell r="I88">
            <v>-8424.556</v>
          </cell>
          <cell r="J88">
            <v>-16553.97203831838</v>
          </cell>
          <cell r="K88">
            <v>8129.416038318381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</v>
          </cell>
          <cell r="J89">
            <v>-11734.32624</v>
          </cell>
          <cell r="K89">
            <v>2933.5812399999995</v>
          </cell>
          <cell r="L89">
            <v>-0.2499999727295804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</v>
          </cell>
          <cell r="J91">
            <v>-840</v>
          </cell>
          <cell r="K91">
            <v>-527.0050000000001</v>
          </cell>
          <cell r="L91">
            <v>0.627386904761905</v>
          </cell>
        </row>
        <row r="92">
          <cell r="B92" t="str">
            <v>Gasto de Colación y Bebidas</v>
          </cell>
          <cell r="C92">
            <v>-35.05</v>
          </cell>
          <cell r="D92">
            <v>-723.2669999999999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-824.544</v>
          </cell>
          <cell r="J92">
            <v>-60</v>
          </cell>
          <cell r="K92">
            <v>-764.544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</v>
          </cell>
          <cell r="J93">
            <v>-562.608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-18.58</v>
          </cell>
          <cell r="D94">
            <v>-525.382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</v>
          </cell>
          <cell r="I94">
            <v>-568.702</v>
          </cell>
          <cell r="J94">
            <v>-83.52</v>
          </cell>
          <cell r="K94">
            <v>-485.182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>Gastos Varios </v>
          </cell>
          <cell r="C96">
            <v>-3288.724</v>
          </cell>
          <cell r="D96">
            <v>-39232.217000000004</v>
          </cell>
          <cell r="E96">
            <v>-5076.365000000001</v>
          </cell>
          <cell r="F96">
            <v>-3776.731042374298</v>
          </cell>
          <cell r="G96">
            <v>-1299.6339576257028</v>
          </cell>
          <cell r="H96">
            <v>0.34411610015222815</v>
          </cell>
          <cell r="I96">
            <v>-44308.582</v>
          </cell>
          <cell r="J96">
            <v>-26554.94722497506</v>
          </cell>
          <cell r="K96">
            <v>-17753.63477502494</v>
          </cell>
          <cell r="L96">
            <v>0.668562231535055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</v>
          </cell>
          <cell r="F98">
            <v>-100</v>
          </cell>
          <cell r="G98">
            <v>-211.60000000000002</v>
          </cell>
          <cell r="H98">
            <v>2.116</v>
          </cell>
          <cell r="I98">
            <v>-1643.193</v>
          </cell>
          <cell r="J98">
            <v>-1200</v>
          </cell>
          <cell r="K98">
            <v>-443.193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1063.12</v>
          </cell>
          <cell r="L99">
            <v>-0.8859333333333334</v>
          </cell>
        </row>
        <row r="100">
          <cell r="B100" t="str">
            <v>Gastos Relaciones Públicas</v>
          </cell>
          <cell r="C100">
            <v>-3097.224</v>
          </cell>
          <cell r="D100">
            <v>-33656.920000000006</v>
          </cell>
          <cell r="E100">
            <v>-3109.829</v>
          </cell>
          <cell r="F100">
            <v>-1572.0331075067818</v>
          </cell>
          <cell r="G100">
            <v>-1537.7958924932184</v>
          </cell>
          <cell r="H100">
            <v>0.9782210598173322</v>
          </cell>
          <cell r="I100">
            <v>-36766.749</v>
          </cell>
          <cell r="J100">
            <v>-18623.21854310818</v>
          </cell>
          <cell r="K100">
            <v>-18143.53045689182</v>
          </cell>
          <cell r="L100">
            <v>0.9742424712943147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</v>
          </cell>
          <cell r="G101">
            <v>0.007934867516041777</v>
          </cell>
          <cell r="H101">
            <v>-5.344432244203112E-06</v>
          </cell>
          <cell r="I101">
            <v>-2919.271</v>
          </cell>
          <cell r="J101">
            <v>-2931.728681866881</v>
          </cell>
          <cell r="K101">
            <v>12.457681866880648</v>
          </cell>
          <cell r="L101">
            <v>-0.004249261517251912</v>
          </cell>
        </row>
        <row r="102">
          <cell r="B102" t="str">
            <v>Psicólogo</v>
          </cell>
          <cell r="C102">
            <v>0</v>
          </cell>
          <cell r="D102">
            <v>-210.728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</v>
          </cell>
          <cell r="J102">
            <v>0</v>
          </cell>
          <cell r="K102">
            <v>-210.728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-2461.515</v>
          </cell>
          <cell r="E103">
            <v>-170.246</v>
          </cell>
          <cell r="F103">
            <v>-500</v>
          </cell>
          <cell r="G103">
            <v>329.754</v>
          </cell>
          <cell r="H103">
            <v>-0.659508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0.012215769230769169</v>
          </cell>
        </row>
        <row r="105">
          <cell r="B105" t="str">
            <v>Total Gtos. de Adm. y Vtas.</v>
          </cell>
          <cell r="C105">
            <v>-73860.04735000001</v>
          </cell>
          <cell r="D105">
            <v>-935708.4026415999</v>
          </cell>
          <cell r="E105">
            <v>-95360.82378333333</v>
          </cell>
          <cell r="F105">
            <v>-84484.4306519665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</v>
          </cell>
          <cell r="K105">
            <v>-44804.59314536187</v>
          </cell>
          <cell r="L105">
            <v>0.04542857123080202</v>
          </cell>
        </row>
        <row r="107">
          <cell r="B107" t="str">
            <v>Resultado Operacional</v>
          </cell>
          <cell r="C107">
            <v>-48757.14400000009</v>
          </cell>
          <cell r="D107">
            <v>-592949.2950000004</v>
          </cell>
          <cell r="E107">
            <v>56714.416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-0.08012381504442567</v>
          </cell>
          <cell r="D108">
            <v>-0.100473400692634</v>
          </cell>
          <cell r="E108">
            <v>0.08226444276712752</v>
          </cell>
          <cell r="F108">
            <v>0.03792984324478965</v>
          </cell>
          <cell r="I108">
            <v>-0.08135901223469888</v>
          </cell>
          <cell r="J108">
            <v>-0.04906099617334636</v>
          </cell>
        </row>
        <row r="114">
          <cell r="C114">
            <v>38321</v>
          </cell>
          <cell r="F114" t="str">
            <v>Mes </v>
          </cell>
          <cell r="G114">
            <v>38322</v>
          </cell>
          <cell r="J114" t="str">
            <v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</v>
          </cell>
          <cell r="D117">
            <v>10436.333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</v>
          </cell>
          <cell r="J117">
            <v>2206.368</v>
          </cell>
          <cell r="K117">
            <v>8229.965</v>
          </cell>
          <cell r="L117">
            <v>3.730096248676558</v>
          </cell>
        </row>
        <row r="118">
          <cell r="B118" t="str">
            <v>Ajuste Ingresos Financieros</v>
          </cell>
          <cell r="C118">
            <v>0</v>
          </cell>
          <cell r="D118">
            <v>-7538.763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-7538.763</v>
          </cell>
          <cell r="J118">
            <v>0</v>
          </cell>
          <cell r="K118">
            <v>-7538.763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-0.09437533664973885</v>
          </cell>
          <cell r="I119">
            <v>-226221.10199999998</v>
          </cell>
          <cell r="J119">
            <v>-217492.7735203537</v>
          </cell>
          <cell r="K119">
            <v>-8728.328479646298</v>
          </cell>
          <cell r="L119">
            <v>0.040131579262928874</v>
          </cell>
        </row>
        <row r="120">
          <cell r="B120" t="str">
            <v>Gastos Bancarios</v>
          </cell>
          <cell r="C120">
            <v>0</v>
          </cell>
          <cell r="D120">
            <v>-2.805</v>
          </cell>
          <cell r="E120">
            <v>0</v>
          </cell>
          <cell r="F120">
            <v>-792.955</v>
          </cell>
          <cell r="G120">
            <v>792.955</v>
          </cell>
          <cell r="H120">
            <v>-1</v>
          </cell>
          <cell r="I120">
            <v>-2.805</v>
          </cell>
          <cell r="J120">
            <v>-9515.46</v>
          </cell>
          <cell r="K120">
            <v>9512.654999999999</v>
          </cell>
          <cell r="L120">
            <v>-0.9997052165633611</v>
          </cell>
        </row>
        <row r="121">
          <cell r="B121" t="str">
            <v>Comisiones Bancarias</v>
          </cell>
          <cell r="C121">
            <v>-858.666</v>
          </cell>
          <cell r="D121">
            <v>-13491.013</v>
          </cell>
          <cell r="E121">
            <v>-1368.398</v>
          </cell>
          <cell r="F121">
            <v>-2677.219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</v>
          </cell>
          <cell r="K121">
            <v>17267.217</v>
          </cell>
          <cell r="L121">
            <v>-0.5374736807112157</v>
          </cell>
        </row>
        <row r="122">
          <cell r="B122" t="str">
            <v>Impuestos Bancarios</v>
          </cell>
          <cell r="C122">
            <v>-47.196</v>
          </cell>
          <cell r="D122">
            <v>-1620.0500000000002</v>
          </cell>
          <cell r="E122">
            <v>-6.697</v>
          </cell>
          <cell r="F122">
            <v>-298.943</v>
          </cell>
          <cell r="G122">
            <v>292.246</v>
          </cell>
          <cell r="H122">
            <v>-0.9775977360232553</v>
          </cell>
          <cell r="I122">
            <v>-1626.747</v>
          </cell>
          <cell r="J122">
            <v>-3587.316</v>
          </cell>
          <cell r="K122">
            <v>1960.5689999999997</v>
          </cell>
          <cell r="L122">
            <v>-0.5465281006747105</v>
          </cell>
        </row>
        <row r="123">
          <cell r="B123" t="str">
            <v>Intereses</v>
          </cell>
          <cell r="C123">
            <v>-12367.300000000001</v>
          </cell>
          <cell r="D123">
            <v>-199451.789</v>
          </cell>
          <cell r="E123">
            <v>-10280.35</v>
          </cell>
          <cell r="F123">
            <v>-9100.944374965135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-37468.76947964632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</v>
          </cell>
          <cell r="E124">
            <v>399.603</v>
          </cell>
          <cell r="F124">
            <v>0</v>
          </cell>
          <cell r="G124">
            <v>399.603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-9100.944374965135</v>
          </cell>
          <cell r="G125">
            <v>-1579.008625034865</v>
          </cell>
          <cell r="H125">
            <v>0.173499425991263</v>
          </cell>
          <cell r="I125">
            <v>-151467.675</v>
          </cell>
          <cell r="J125">
            <v>-172263.36952035368</v>
          </cell>
          <cell r="K125">
            <v>20795.69452035369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</v>
          </cell>
          <cell r="D128">
            <v>-85039.238</v>
          </cell>
          <cell r="E128">
            <v>-7106.531</v>
          </cell>
          <cell r="F128">
            <v>-10857.369</v>
          </cell>
          <cell r="G128">
            <v>3750.8380000000006</v>
          </cell>
          <cell r="H128">
            <v>-0.3454647253860489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-0.2927555392716842</v>
          </cell>
        </row>
        <row r="129">
          <cell r="B129" t="str">
            <v>Corrección Monetaria</v>
          </cell>
          <cell r="C129">
            <v>15159.16</v>
          </cell>
          <cell r="D129">
            <v>77137.025</v>
          </cell>
          <cell r="E129">
            <v>13200.568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</v>
          </cell>
          <cell r="D130">
            <v>-5785.81</v>
          </cell>
          <cell r="E130">
            <v>-9144.727</v>
          </cell>
          <cell r="F130">
            <v>-3180</v>
          </cell>
          <cell r="G130">
            <v>-5964.727000000001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</v>
          </cell>
          <cell r="D131">
            <v>1910.619</v>
          </cell>
          <cell r="E131">
            <v>63.842</v>
          </cell>
          <cell r="F131">
            <v>0</v>
          </cell>
          <cell r="G131">
            <v>63.842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-733.569</v>
          </cell>
          <cell r="F132">
            <v>0</v>
          </cell>
          <cell r="G132">
            <v>-733.569</v>
          </cell>
          <cell r="H132">
            <v>0</v>
          </cell>
          <cell r="I132">
            <v>-733.569</v>
          </cell>
          <cell r="J132">
            <v>0</v>
          </cell>
          <cell r="K132">
            <v>-733.569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</v>
          </cell>
          <cell r="F134">
            <v>-11176.154696887013</v>
          </cell>
          <cell r="G134">
            <v>-2707.919303112987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-0.04941978590263574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-3529.980303112987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-0.04615346622207117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-818305.4050000004</v>
          </cell>
          <cell r="E138">
            <v>39091.972</v>
          </cell>
          <cell r="F138">
            <v>11959.58204123881</v>
          </cell>
          <cell r="G138">
            <v>27132.389958761192</v>
          </cell>
          <cell r="H138">
            <v>2.2686737601033036</v>
          </cell>
          <cell r="I138">
            <v>-779213.4330000002</v>
          </cell>
          <cell r="J138">
            <v>-572581.2287185936</v>
          </cell>
          <cell r="K138">
            <v>-206632.2042814066</v>
          </cell>
          <cell r="L138">
            <v>0.3608784115117405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-818305.4050000004</v>
          </cell>
          <cell r="E139">
            <v>42008.280999999995</v>
          </cell>
          <cell r="F139">
            <v>11959.58204123881</v>
          </cell>
          <cell r="G139">
            <v>30048.698958761186</v>
          </cell>
          <cell r="H139">
            <v>2.51252082682721</v>
          </cell>
          <cell r="I139">
            <v>-776297.1240000012</v>
          </cell>
          <cell r="J139">
            <v>-572581.2287185936</v>
          </cell>
          <cell r="K139">
            <v>-203715.89528140763</v>
          </cell>
          <cell r="L139">
            <v>0.3557851446463116</v>
          </cell>
        </row>
        <row r="140">
          <cell r="B140" t="str">
            <v>Impuesto a la Renta</v>
          </cell>
          <cell r="C140">
            <v>9274.514</v>
          </cell>
          <cell r="D140">
            <v>174743.582</v>
          </cell>
          <cell r="E140">
            <v>-1139.937</v>
          </cell>
          <cell r="F140">
            <v>-1922.5230954518765</v>
          </cell>
          <cell r="G140">
            <v>782.5860954518766</v>
          </cell>
          <cell r="H140">
            <v>-0.40706199956881917</v>
          </cell>
          <cell r="I140">
            <v>173603.645</v>
          </cell>
          <cell r="J140">
            <v>98383.82634643877</v>
          </cell>
          <cell r="K140">
            <v>75219.81865356122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9274.514</v>
          </cell>
          <cell r="D141">
            <v>174743.582</v>
          </cell>
          <cell r="E141">
            <v>-7982.501</v>
          </cell>
          <cell r="F141">
            <v>-1922.5230954518765</v>
          </cell>
          <cell r="G141">
            <v>-6059.977904548124</v>
          </cell>
          <cell r="H141">
            <v>3.152096283724365</v>
          </cell>
          <cell r="I141">
            <v>166761.081</v>
          </cell>
          <cell r="J141">
            <v>98383.82634643877</v>
          </cell>
          <cell r="K141">
            <v>68377.25465356123</v>
          </cell>
          <cell r="L141">
            <v>0.6950050347989571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</v>
          </cell>
          <cell r="E142">
            <v>37952.035</v>
          </cell>
          <cell r="F142">
            <v>10037.058945786932</v>
          </cell>
          <cell r="G142">
            <v>27914.97605421307</v>
          </cell>
          <cell r="H142">
            <v>2.7811908054929195</v>
          </cell>
          <cell r="I142">
            <v>-605609.7880000002</v>
          </cell>
          <cell r="J142">
            <v>-474197.4023721548</v>
          </cell>
          <cell r="K142">
            <v>-131412.38562784536</v>
          </cell>
          <cell r="L142">
            <v>0.2771259078401944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</v>
          </cell>
          <cell r="J143">
            <v>-474197.4023721548</v>
          </cell>
          <cell r="K143">
            <v>-135338.6406278464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</v>
          </cell>
          <cell r="E144">
            <v>0.2683055431805774</v>
          </cell>
          <cell r="F144">
            <v>0.094139007048053</v>
          </cell>
          <cell r="I144">
            <v>-0.5305915175627043</v>
          </cell>
          <cell r="J144">
            <v>-0.4142568506255351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  <sheetName val="Vel 9ºPO vs 6ºPO"/>
    </sheetNames>
    <sheetDataSet>
      <sheetData sheetId="7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3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268471.931</v>
          </cell>
          <cell r="O10">
            <v>96599.97899999999</v>
          </cell>
          <cell r="P10">
            <v>129276</v>
          </cell>
          <cell r="Q10">
            <v>-32676.021000000008</v>
          </cell>
          <cell r="R10">
            <v>-0.2527616959064328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-0.2820408090219271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-0.07434938155628606</v>
          </cell>
          <cell r="AD11">
            <v>648026.658</v>
          </cell>
          <cell r="AE11">
            <v>697460.4</v>
          </cell>
          <cell r="AF11">
            <v>-49433.74199999997</v>
          </cell>
          <cell r="AG11">
            <v>-0.07087677235868871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473936.839</v>
          </cell>
          <cell r="AP12">
            <v>772642.8387096775</v>
          </cell>
          <cell r="AQ12">
            <v>-298705.9997096775</v>
          </cell>
          <cell r="AR12">
            <v>-0.3866029486645084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</v>
          </cell>
          <cell r="AW13">
            <v>137742</v>
          </cell>
          <cell r="AX13">
            <v>-56868.04999999999</v>
          </cell>
          <cell r="AY13">
            <v>-0.4128591860144327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</v>
          </cell>
          <cell r="P14">
            <v>0</v>
          </cell>
          <cell r="Q14">
            <v>-4804.752999999982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-38994.54199999996</v>
          </cell>
          <cell r="AP14">
            <v>0</v>
          </cell>
          <cell r="AQ14">
            <v>-38994.54199999996</v>
          </cell>
          <cell r="AR14">
            <v>1</v>
          </cell>
          <cell r="AT14" t="str">
            <v>Ajuste Ingresos</v>
          </cell>
          <cell r="AU14">
            <v>-4891.343999999999</v>
          </cell>
          <cell r="AV14">
            <v>-4569.261999999988</v>
          </cell>
          <cell r="AW14">
            <v>0</v>
          </cell>
          <cell r="AX14">
            <v>-4569.261999999988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2912.791310679612</v>
          </cell>
          <cell r="Z15">
            <v>2023.529883495146</v>
          </cell>
          <cell r="AA15">
            <v>0</v>
          </cell>
          <cell r="AB15">
            <v>2023.529883495146</v>
          </cell>
          <cell r="AC15">
            <v>1</v>
          </cell>
          <cell r="AD15">
            <v>4936.321194174758</v>
          </cell>
          <cell r="AE15">
            <v>0</v>
          </cell>
          <cell r="AF15">
            <v>4936.321194174758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2698.039844660195</v>
          </cell>
          <cell r="AL15">
            <v>0</v>
          </cell>
          <cell r="AM15">
            <v>2698.039844660195</v>
          </cell>
          <cell r="AN15">
            <v>1</v>
          </cell>
          <cell r="AO15">
            <v>6581.761592233011</v>
          </cell>
          <cell r="AP15">
            <v>0</v>
          </cell>
          <cell r="AQ15">
            <v>6581.761592233011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92966.74330097088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</v>
          </cell>
          <cell r="V16">
            <v>-0.3267260741207842</v>
          </cell>
          <cell r="X16" t="str">
            <v>Total Ing de Explotación</v>
          </cell>
          <cell r="Y16">
            <v>405811.4343106796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602333.0431941748</v>
          </cell>
          <cell r="AE16">
            <v>697460.4</v>
          </cell>
          <cell r="AF16">
            <v>-95127.35680582531</v>
          </cell>
          <cell r="AG16">
            <v>-0.13639105074040808</v>
          </cell>
          <cell r="AI16" t="str">
            <v>Total Ing de Explotación</v>
          </cell>
          <cell r="AJ16">
            <v>276375.5257475728</v>
          </cell>
          <cell r="AK16">
            <v>165148.53284466022</v>
          </cell>
          <cell r="AL16">
            <v>285142</v>
          </cell>
          <cell r="AM16">
            <v>-119993.4671553398</v>
          </cell>
          <cell r="AN16">
            <v>-0.4208200375789599</v>
          </cell>
          <cell r="AO16">
            <v>441524.05859223305</v>
          </cell>
          <cell r="AP16">
            <v>772642.8387096775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</v>
          </cell>
          <cell r="AV16">
            <v>77724.7089708738</v>
          </cell>
          <cell r="AW16">
            <v>137742</v>
          </cell>
          <cell r="AX16">
            <v>-60017.29102912619</v>
          </cell>
          <cell r="AY16">
            <v>-0.43572251767163384</v>
          </cell>
          <cell r="AZ16">
            <v>164630.8690485437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</v>
          </cell>
          <cell r="O19">
            <v>30050.568827730924</v>
          </cell>
          <cell r="P19">
            <v>20722.077669902912</v>
          </cell>
          <cell r="Q19">
            <v>9328.491157828012</v>
          </cell>
          <cell r="R19">
            <v>0.45017161437324726</v>
          </cell>
          <cell r="S19">
            <v>111262.65941204214</v>
          </cell>
          <cell r="T19">
            <v>81506.83883495146</v>
          </cell>
          <cell r="U19">
            <v>29755.82057709068</v>
          </cell>
          <cell r="V19">
            <v>0.3650714590630265</v>
          </cell>
          <cell r="X19" t="str">
            <v>Remuneraciones</v>
          </cell>
          <cell r="Y19">
            <v>108713.45762308931</v>
          </cell>
          <cell r="Z19">
            <v>40226.78418075797</v>
          </cell>
          <cell r="AA19">
            <v>35792.679611650485</v>
          </cell>
          <cell r="AB19">
            <v>4434.104569107483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47868.43135488045</v>
          </cell>
          <cell r="AL19">
            <v>47723.57281553398</v>
          </cell>
          <cell r="AM19">
            <v>144.8585393464673</v>
          </cell>
          <cell r="AN19">
            <v>0.003035366608162161</v>
          </cell>
          <cell r="AO19">
            <v>177233.549386657</v>
          </cell>
          <cell r="AP19">
            <v>129315.48762918886</v>
          </cell>
          <cell r="AQ19">
            <v>47918.061757468124</v>
          </cell>
          <cell r="AR19">
            <v>0.3705516070501376</v>
          </cell>
          <cell r="AT19" t="str">
            <v>Remuneraciones</v>
          </cell>
          <cell r="AU19">
            <v>56602.36616482297</v>
          </cell>
          <cell r="AV19">
            <v>20944.33584963064</v>
          </cell>
          <cell r="AW19">
            <v>25117.66990291262</v>
          </cell>
          <cell r="AX19">
            <v>-4173.334053281982</v>
          </cell>
          <cell r="AY19">
            <v>-0.16615132173538302</v>
          </cell>
          <cell r="AZ19">
            <v>77546.7020144536</v>
          </cell>
          <cell r="BA19">
            <v>56717.31913560914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0.6927855444950194</v>
          </cell>
          <cell r="S20">
            <v>79360.65807898571</v>
          </cell>
          <cell r="T20">
            <v>65320.86666666667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71574.8310443627</v>
          </cell>
          <cell r="Z20">
            <v>39261.93679563666</v>
          </cell>
          <cell r="AA20">
            <v>29927</v>
          </cell>
          <cell r="AB20">
            <v>9334.936795636662</v>
          </cell>
          <cell r="AC20">
            <v>0.31192357388434067</v>
          </cell>
          <cell r="AD20">
            <v>110836.76783999936</v>
          </cell>
          <cell r="AE20">
            <v>90778.56666666667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</v>
          </cell>
          <cell r="AL20">
            <v>39156</v>
          </cell>
          <cell r="AM20">
            <v>6690.412077581132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</v>
          </cell>
          <cell r="AY20">
            <v>-0.02664689256032689</v>
          </cell>
          <cell r="AZ20">
            <v>51542.92780946514</v>
          </cell>
          <cell r="BA20">
            <v>42356.77419354839</v>
          </cell>
          <cell r="BB20">
            <v>9186.153615916752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</v>
          </cell>
          <cell r="O21">
            <v>9598.827189699385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19079.88472693546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-0.036183666756449705</v>
          </cell>
          <cell r="AD21">
            <v>25541.027509465872</v>
          </cell>
          <cell r="AE21">
            <v>40439.581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15290.25300823831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</v>
          </cell>
          <cell r="AV21">
            <v>6690.091677669268</v>
          </cell>
          <cell r="AW21">
            <v>9355.599999999999</v>
          </cell>
          <cell r="AX21">
            <v>-2665.50832233073</v>
          </cell>
          <cell r="AY21">
            <v>-0.2849104624322043</v>
          </cell>
          <cell r="AZ21">
            <v>13298.101476348957</v>
          </cell>
          <cell r="BA21">
            <v>21125.54838709677</v>
          </cell>
          <cell r="BB21">
            <v>-7827.446910747813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91.35935123235686</v>
          </cell>
          <cell r="R22">
            <v>0.05703038289050155</v>
          </cell>
          <cell r="S22">
            <v>5683.898034808228</v>
          </cell>
          <cell r="T22">
            <v>6300.970873786408</v>
          </cell>
          <cell r="U22">
            <v>-617.0728389781807</v>
          </cell>
          <cell r="V22">
            <v>-0.09793297752658336</v>
          </cell>
          <cell r="X22" t="str">
            <v>Otros</v>
          </cell>
          <cell r="Y22">
            <v>5341.958171149544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</v>
          </cell>
          <cell r="AE22">
            <v>8393.203883495145</v>
          </cell>
          <cell r="AF22">
            <v>-784.531286899587</v>
          </cell>
          <cell r="AG22">
            <v>-0.0934722065363302</v>
          </cell>
          <cell r="AI22" t="str">
            <v>Otros</v>
          </cell>
          <cell r="AJ22">
            <v>6356.738755633149</v>
          </cell>
          <cell r="AK22">
            <v>2697.308922036118</v>
          </cell>
          <cell r="AL22">
            <v>3689.320388349515</v>
          </cell>
          <cell r="AM22">
            <v>-992.0114663133968</v>
          </cell>
          <cell r="AN22">
            <v>-0.2688873185007365</v>
          </cell>
          <cell r="AO22">
            <v>9054.047677669267</v>
          </cell>
          <cell r="AP22">
            <v>9996.868149076106</v>
          </cell>
          <cell r="AQ22">
            <v>-942.8204714068397</v>
          </cell>
          <cell r="AR22">
            <v>-0.09431158412287088</v>
          </cell>
          <cell r="AT22" t="str">
            <v>Otros</v>
          </cell>
          <cell r="AU22">
            <v>2781.3251372142504</v>
          </cell>
          <cell r="AV22">
            <v>1180.179553712696</v>
          </cell>
          <cell r="AW22">
            <v>1941.747572815534</v>
          </cell>
          <cell r="AX22">
            <v>-761.5680191028382</v>
          </cell>
          <cell r="AY22">
            <v>-0.39220752983796164</v>
          </cell>
          <cell r="AZ22">
            <v>3961.5046909269463</v>
          </cell>
          <cell r="BA22">
            <v>4384.591293454431</v>
          </cell>
          <cell r="BB22">
            <v>-423.08660252748496</v>
          </cell>
          <cell r="BC22">
            <v>-0.09649396584787569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69454.78665366427</v>
          </cell>
          <cell r="P23">
            <v>46649.38941747573</v>
          </cell>
          <cell r="Q23">
            <v>22805.39723618854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</v>
          </cell>
          <cell r="AA23">
            <v>81818.39990291261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52018.49563081423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3357.872158852512</v>
          </cell>
          <cell r="AN23">
            <v>0.030992538890113122</v>
          </cell>
          <cell r="AO23">
            <v>346105.29962312576</v>
          </cell>
          <cell r="AP23">
            <v>293578.7351331037</v>
          </cell>
          <cell r="AQ23">
            <v>52526.564490022065</v>
          </cell>
          <cell r="AR23">
            <v>0.1789181510922697</v>
          </cell>
          <cell r="AT23" t="str">
            <v>Total Ctos de Explotación</v>
          </cell>
          <cell r="AU23">
            <v>99276.47132082866</v>
          </cell>
          <cell r="AV23">
            <v>47072.76467036599</v>
          </cell>
          <cell r="AW23">
            <v>55173.01747572815</v>
          </cell>
          <cell r="AX23">
            <v>-8100.252805362163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21765.00298148592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324998.0016245955</v>
          </cell>
          <cell r="U25">
            <v>-198035.0057123184</v>
          </cell>
          <cell r="V25">
            <v>-0.6093422258671862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148113.6000970874</v>
          </cell>
          <cell r="AB25">
            <v>-46196.76573982595</v>
          </cell>
          <cell r="AC25">
            <v>-0.31190090383019725</v>
          </cell>
          <cell r="AD25">
            <v>309406.3334442667</v>
          </cell>
          <cell r="AE25">
            <v>456552.1858809062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41972.63148718307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-0.6976985674599147</v>
          </cell>
          <cell r="AO25">
            <v>95418.7589691073</v>
          </cell>
          <cell r="AP25">
            <v>479064.1035765738</v>
          </cell>
          <cell r="AQ25">
            <v>-383645.3446074665</v>
          </cell>
          <cell r="AR25">
            <v>-0.8008225657970729</v>
          </cell>
          <cell r="AT25" t="str">
            <v>Margen de Explotación</v>
          </cell>
          <cell r="AU25">
            <v>-12370.31124315875</v>
          </cell>
          <cell r="AV25">
            <v>30651.944300507814</v>
          </cell>
          <cell r="AW25">
            <v>82568.98252427185</v>
          </cell>
          <cell r="AX25">
            <v>-51917.03822376402</v>
          </cell>
          <cell r="AY25">
            <v>-0.6287716844337106</v>
          </cell>
          <cell r="AZ25">
            <v>18281.63305734904</v>
          </cell>
          <cell r="BA25">
            <v>186446.0895709364</v>
          </cell>
          <cell r="BB25">
            <v>-168164.45651358736</v>
          </cell>
          <cell r="BC25">
            <v>-0.9019468142269967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0.6391488797806575</v>
          </cell>
          <cell r="S26">
            <v>0.37085719365788516</v>
          </cell>
          <cell r="T26">
            <v>0.6391488797806575</v>
          </cell>
          <cell r="X26" t="str">
            <v>Mg/Vtas %</v>
          </cell>
          <cell r="Y26">
            <v>0.511295349376864</v>
          </cell>
          <cell r="Z26">
            <v>0.5186037043777781</v>
          </cell>
          <cell r="AA26">
            <v>0.644162622414833</v>
          </cell>
          <cell r="AD26">
            <v>0.5136798270330374</v>
          </cell>
          <cell r="AE26">
            <v>0.6545922691537844</v>
          </cell>
          <cell r="AI26" t="str">
            <v>Mg/Vtas %</v>
          </cell>
          <cell r="AK26">
            <v>0.32362459757481465</v>
          </cell>
          <cell r="AL26">
            <v>0.620033060005599</v>
          </cell>
          <cell r="AO26">
            <v>0.21611225280303634</v>
          </cell>
          <cell r="AP26">
            <v>0.620033060005599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nexo 1"/>
      <sheetName val="101"/>
      <sheetName val="101c"/>
      <sheetName val="102"/>
      <sheetName val="103"/>
      <sheetName val="104"/>
      <sheetName val="105"/>
      <sheetName val="106"/>
      <sheetName val="107"/>
      <sheetName val="107c"/>
      <sheetName val="108"/>
      <sheetName val="109"/>
      <sheetName val="109N"/>
      <sheetName val="110"/>
      <sheetName val="110c"/>
      <sheetName val="111"/>
      <sheetName val="112"/>
      <sheetName val="112N"/>
      <sheetName val="113"/>
      <sheetName val="113e"/>
      <sheetName val="114"/>
      <sheetName val="115"/>
      <sheetName val="116"/>
      <sheetName val="117"/>
      <sheetName val="117c"/>
      <sheetName val="118"/>
      <sheetName val="119"/>
      <sheetName val="120"/>
      <sheetName val="121"/>
      <sheetName val="122"/>
      <sheetName val="125"/>
      <sheetName val="126"/>
      <sheetName val="408"/>
      <sheetName val="4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0"/>
  <sheetViews>
    <sheetView view="pageBreakPreview" zoomScale="85" zoomScaleNormal="75" zoomScaleSheetLayoutView="85" zoomScalePageLayoutView="0" workbookViewId="0" topLeftCell="A34">
      <selection activeCell="D22" sqref="D22"/>
    </sheetView>
  </sheetViews>
  <sheetFormatPr defaultColWidth="11.421875" defaultRowHeight="12.75"/>
  <cols>
    <col min="1" max="1" width="12.57421875" style="189" customWidth="1"/>
    <col min="2" max="2" width="10.00390625" style="189" customWidth="1"/>
    <col min="3" max="3" width="9.8515625" style="189" customWidth="1"/>
    <col min="4" max="4" width="47.57421875" style="189" customWidth="1"/>
    <col min="5" max="5" width="18.57421875" style="189" customWidth="1"/>
    <col min="6" max="6" width="38.421875" style="189" customWidth="1"/>
    <col min="7" max="7" width="11.00390625" style="189" customWidth="1"/>
    <col min="8" max="9" width="7.140625" style="189" bestFit="1" customWidth="1"/>
    <col min="10" max="10" width="7.421875" style="189" customWidth="1"/>
    <col min="11" max="11" width="7.00390625" style="189" bestFit="1" customWidth="1"/>
    <col min="12" max="12" width="8.57421875" style="189" customWidth="1"/>
    <col min="13" max="13" width="7.00390625" style="189" customWidth="1"/>
    <col min="14" max="14" width="7.7109375" style="189" customWidth="1"/>
    <col min="15" max="15" width="7.00390625" style="189" bestFit="1" customWidth="1"/>
    <col min="16" max="19" width="6.00390625" style="189" bestFit="1" customWidth="1"/>
    <col min="20" max="20" width="15.8515625" style="189" customWidth="1"/>
    <col min="21" max="21" width="26.28125" style="189" customWidth="1"/>
    <col min="22" max="16384" width="11.421875" style="189" customWidth="1"/>
  </cols>
  <sheetData>
    <row r="1" spans="1:20" s="66" customFormat="1" ht="24" customHeight="1">
      <c r="A1" s="350" t="s">
        <v>293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0"/>
    </row>
    <row r="2" spans="2:15" s="66" customFormat="1" ht="11.25">
      <c r="B2" s="67"/>
      <c r="C2" s="188"/>
      <c r="D2" s="67"/>
      <c r="E2" s="67"/>
      <c r="F2" s="67"/>
      <c r="G2" s="188"/>
      <c r="H2" s="188"/>
      <c r="I2" s="188"/>
      <c r="J2" s="188"/>
      <c r="K2" s="188"/>
      <c r="L2" s="188"/>
      <c r="M2" s="188"/>
      <c r="N2" s="188"/>
      <c r="O2" s="188"/>
    </row>
    <row r="3" spans="1:20" s="66" customFormat="1" ht="21.75" customHeight="1">
      <c r="A3" s="351" t="s">
        <v>623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  <c r="S3" s="351"/>
      <c r="T3" s="351"/>
    </row>
    <row r="4" spans="1:20" s="66" customFormat="1" ht="21.75" customHeight="1">
      <c r="A4" s="215"/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</row>
    <row r="5" spans="1:21" ht="12.75" customHeight="1">
      <c r="A5" s="326" t="s">
        <v>674</v>
      </c>
      <c r="B5" s="328" t="s">
        <v>675</v>
      </c>
      <c r="C5" s="328" t="s">
        <v>676</v>
      </c>
      <c r="D5" s="342" t="s">
        <v>677</v>
      </c>
      <c r="E5" s="328" t="s">
        <v>294</v>
      </c>
      <c r="F5" s="328" t="s">
        <v>678</v>
      </c>
      <c r="G5" s="328" t="s">
        <v>295</v>
      </c>
      <c r="H5" s="343" t="s">
        <v>296</v>
      </c>
      <c r="I5" s="344"/>
      <c r="J5" s="344"/>
      <c r="K5" s="344"/>
      <c r="L5" s="344"/>
      <c r="M5" s="344"/>
      <c r="N5" s="344"/>
      <c r="O5" s="344"/>
      <c r="P5" s="344"/>
      <c r="Q5" s="344"/>
      <c r="R5" s="344"/>
      <c r="S5" s="344"/>
      <c r="T5" s="328" t="s">
        <v>297</v>
      </c>
      <c r="U5" s="328" t="s">
        <v>483</v>
      </c>
    </row>
    <row r="6" spans="1:21" ht="12.75" customHeight="1">
      <c r="A6" s="327"/>
      <c r="B6" s="329"/>
      <c r="C6" s="329"/>
      <c r="D6" s="354"/>
      <c r="E6" s="329"/>
      <c r="F6" s="329"/>
      <c r="G6" s="329"/>
      <c r="H6" s="345" t="s">
        <v>553</v>
      </c>
      <c r="I6" s="345"/>
      <c r="J6" s="345"/>
      <c r="K6" s="345"/>
      <c r="L6" s="345" t="s">
        <v>554</v>
      </c>
      <c r="M6" s="345"/>
      <c r="N6" s="345"/>
      <c r="O6" s="345"/>
      <c r="P6" s="345" t="s">
        <v>555</v>
      </c>
      <c r="Q6" s="345"/>
      <c r="R6" s="345"/>
      <c r="S6" s="345"/>
      <c r="T6" s="328"/>
      <c r="U6" s="328"/>
    </row>
    <row r="7" spans="1:21" ht="12.75">
      <c r="A7" s="326"/>
      <c r="B7" s="328"/>
      <c r="C7" s="328"/>
      <c r="D7" s="342"/>
      <c r="E7" s="328"/>
      <c r="F7" s="328"/>
      <c r="G7" s="328"/>
      <c r="H7" s="326" t="s">
        <v>556</v>
      </c>
      <c r="I7" s="342"/>
      <c r="J7" s="326" t="s">
        <v>557</v>
      </c>
      <c r="K7" s="342"/>
      <c r="L7" s="326" t="s">
        <v>556</v>
      </c>
      <c r="M7" s="342"/>
      <c r="N7" s="326" t="s">
        <v>557</v>
      </c>
      <c r="O7" s="342"/>
      <c r="P7" s="326" t="s">
        <v>556</v>
      </c>
      <c r="Q7" s="342"/>
      <c r="R7" s="326" t="s">
        <v>557</v>
      </c>
      <c r="S7" s="342"/>
      <c r="T7" s="328"/>
      <c r="U7" s="328"/>
    </row>
    <row r="8" spans="1:21" s="190" customFormat="1" ht="12.75">
      <c r="A8" s="229" t="s">
        <v>622</v>
      </c>
      <c r="B8" s="221">
        <v>101</v>
      </c>
      <c r="C8" s="222">
        <v>101</v>
      </c>
      <c r="D8" s="216" t="s">
        <v>298</v>
      </c>
      <c r="E8" s="209" t="s">
        <v>299</v>
      </c>
      <c r="F8" s="208" t="str">
        <f>'101'!C7</f>
        <v>RECOLETA - CERRILLOS</v>
      </c>
      <c r="G8" s="217" t="s">
        <v>300</v>
      </c>
      <c r="H8" s="218">
        <v>0.22916666666666666</v>
      </c>
      <c r="I8" s="219">
        <v>0.020833333333333332</v>
      </c>
      <c r="J8" s="218">
        <v>0.22916666666666666</v>
      </c>
      <c r="K8" s="219">
        <v>0.020833333333333332</v>
      </c>
      <c r="L8" s="218">
        <v>0.22916666666666666</v>
      </c>
      <c r="M8" s="220">
        <v>0.020833333333333332</v>
      </c>
      <c r="N8" s="218">
        <v>0.22916666666666666</v>
      </c>
      <c r="O8" s="219">
        <v>0.020833333333333332</v>
      </c>
      <c r="P8" s="218">
        <v>0.22916666666666666</v>
      </c>
      <c r="Q8" s="219">
        <v>0.020833333333333332</v>
      </c>
      <c r="R8" s="218">
        <v>0.22916666666666666</v>
      </c>
      <c r="S8" s="219">
        <v>0.020833333333333332</v>
      </c>
      <c r="T8" s="207" t="s">
        <v>301</v>
      </c>
      <c r="U8" s="207"/>
    </row>
    <row r="9" spans="1:21" s="190" customFormat="1" ht="12.75">
      <c r="A9" s="332" t="s">
        <v>622</v>
      </c>
      <c r="B9" s="338" t="s">
        <v>170</v>
      </c>
      <c r="C9" s="330" t="s">
        <v>170</v>
      </c>
      <c r="D9" s="335" t="s">
        <v>302</v>
      </c>
      <c r="E9" s="337" t="s">
        <v>303</v>
      </c>
      <c r="F9" s="347" t="str">
        <f>'101c'!C7</f>
        <v>(M) BLANQUEADO - CERRILLOS</v>
      </c>
      <c r="G9" s="346" t="s">
        <v>300</v>
      </c>
      <c r="H9" s="71">
        <v>0.2722222222222222</v>
      </c>
      <c r="I9" s="72">
        <v>0.35000000000000003</v>
      </c>
      <c r="J9" s="71">
        <v>0.2708333333333333</v>
      </c>
      <c r="K9" s="72">
        <v>0.3527777777777778</v>
      </c>
      <c r="L9" s="71" t="s">
        <v>558</v>
      </c>
      <c r="M9" s="73" t="s">
        <v>558</v>
      </c>
      <c r="N9" s="71" t="s">
        <v>558</v>
      </c>
      <c r="O9" s="72" t="s">
        <v>558</v>
      </c>
      <c r="P9" s="71" t="s">
        <v>558</v>
      </c>
      <c r="Q9" s="72" t="s">
        <v>558</v>
      </c>
      <c r="R9" s="71" t="s">
        <v>558</v>
      </c>
      <c r="S9" s="72" t="s">
        <v>558</v>
      </c>
      <c r="T9" s="340" t="s">
        <v>301</v>
      </c>
      <c r="U9" s="340"/>
    </row>
    <row r="10" spans="1:21" s="190" customFormat="1" ht="12.75">
      <c r="A10" s="332"/>
      <c r="B10" s="339"/>
      <c r="C10" s="331"/>
      <c r="D10" s="335"/>
      <c r="E10" s="337"/>
      <c r="F10" s="347"/>
      <c r="G10" s="346"/>
      <c r="H10" s="71">
        <v>0.7291666666666666</v>
      </c>
      <c r="I10" s="72">
        <v>0.85</v>
      </c>
      <c r="J10" s="71">
        <v>0.7291666666666666</v>
      </c>
      <c r="K10" s="72">
        <v>0.85</v>
      </c>
      <c r="L10" s="71" t="s">
        <v>558</v>
      </c>
      <c r="M10" s="73" t="s">
        <v>558</v>
      </c>
      <c r="N10" s="71" t="s">
        <v>558</v>
      </c>
      <c r="O10" s="72" t="s">
        <v>558</v>
      </c>
      <c r="P10" s="71" t="s">
        <v>558</v>
      </c>
      <c r="Q10" s="72" t="s">
        <v>558</v>
      </c>
      <c r="R10" s="71" t="s">
        <v>558</v>
      </c>
      <c r="S10" s="72" t="s">
        <v>558</v>
      </c>
      <c r="T10" s="341"/>
      <c r="U10" s="341"/>
    </row>
    <row r="11" spans="1:21" s="190" customFormat="1" ht="12.75">
      <c r="A11" s="230" t="s">
        <v>622</v>
      </c>
      <c r="B11" s="213">
        <v>102</v>
      </c>
      <c r="C11" s="214">
        <v>102</v>
      </c>
      <c r="D11" s="210" t="s">
        <v>298</v>
      </c>
      <c r="E11" s="69" t="s">
        <v>299</v>
      </c>
      <c r="F11" s="68" t="str">
        <f>'102'!C7</f>
        <v>(M) BLANQUEADO - MALL PLAZA TOBALABA</v>
      </c>
      <c r="G11" s="70" t="s">
        <v>300</v>
      </c>
      <c r="H11" s="71">
        <v>0.22916666666666666</v>
      </c>
      <c r="I11" s="72">
        <v>0.020833333333333332</v>
      </c>
      <c r="J11" s="71">
        <v>0.22916666666666666</v>
      </c>
      <c r="K11" s="72">
        <v>0.020833333333333332</v>
      </c>
      <c r="L11" s="71">
        <v>0.22916666666666666</v>
      </c>
      <c r="M11" s="73">
        <v>0.020833333333333332</v>
      </c>
      <c r="N11" s="71">
        <v>0.22916666666666666</v>
      </c>
      <c r="O11" s="72">
        <v>0.020833333333333332</v>
      </c>
      <c r="P11" s="71">
        <v>0.22916666666666666</v>
      </c>
      <c r="Q11" s="72">
        <v>0.020833333333333332</v>
      </c>
      <c r="R11" s="71">
        <v>0.22916666666666666</v>
      </c>
      <c r="S11" s="72">
        <v>0.020833333333333332</v>
      </c>
      <c r="T11" s="74" t="s">
        <v>301</v>
      </c>
      <c r="U11" s="74"/>
    </row>
    <row r="12" spans="1:21" s="190" customFormat="1" ht="12.75">
      <c r="A12" s="230" t="s">
        <v>622</v>
      </c>
      <c r="B12" s="213">
        <v>103</v>
      </c>
      <c r="C12" s="214">
        <v>103</v>
      </c>
      <c r="D12" s="210" t="s">
        <v>298</v>
      </c>
      <c r="E12" s="69" t="s">
        <v>299</v>
      </c>
      <c r="F12" s="68" t="str">
        <f>'103'!$C$7</f>
        <v>PROVIDENCIA - SAN JOAQUIN</v>
      </c>
      <c r="G12" s="70" t="s">
        <v>300</v>
      </c>
      <c r="H12" s="71">
        <v>0.22916666666666666</v>
      </c>
      <c r="I12" s="72">
        <v>0.020833333333333332</v>
      </c>
      <c r="J12" s="71">
        <v>0.22916666666666666</v>
      </c>
      <c r="K12" s="72">
        <v>0.011805555555555555</v>
      </c>
      <c r="L12" s="71">
        <v>0.22916666666666666</v>
      </c>
      <c r="M12" s="73">
        <v>0.03125</v>
      </c>
      <c r="N12" s="71">
        <v>0.22916666666666666</v>
      </c>
      <c r="O12" s="72">
        <v>0.024999999999999998</v>
      </c>
      <c r="P12" s="71">
        <v>0.22916666666666666</v>
      </c>
      <c r="Q12" s="72">
        <v>0.020833333333333332</v>
      </c>
      <c r="R12" s="71">
        <v>0.22916666666666666</v>
      </c>
      <c r="S12" s="72">
        <v>0.020833333333333332</v>
      </c>
      <c r="T12" s="74" t="s">
        <v>301</v>
      </c>
      <c r="U12" s="74"/>
    </row>
    <row r="13" spans="1:21" s="190" customFormat="1" ht="12.75">
      <c r="A13" s="332" t="s">
        <v>622</v>
      </c>
      <c r="B13" s="338"/>
      <c r="C13" s="330" t="s">
        <v>136</v>
      </c>
      <c r="D13" s="333" t="s">
        <v>379</v>
      </c>
      <c r="E13" s="352" t="s">
        <v>390</v>
      </c>
      <c r="F13" s="347" t="s">
        <v>308</v>
      </c>
      <c r="G13" s="346"/>
      <c r="H13" s="71" t="s">
        <v>558</v>
      </c>
      <c r="I13" s="72" t="s">
        <v>558</v>
      </c>
      <c r="J13" s="71" t="s">
        <v>558</v>
      </c>
      <c r="K13" s="72" t="s">
        <v>558</v>
      </c>
      <c r="L13" s="71" t="s">
        <v>558</v>
      </c>
      <c r="M13" s="73" t="s">
        <v>558</v>
      </c>
      <c r="N13" s="71" t="s">
        <v>558</v>
      </c>
      <c r="O13" s="72" t="s">
        <v>558</v>
      </c>
      <c r="P13" s="71" t="s">
        <v>558</v>
      </c>
      <c r="Q13" s="72" t="s">
        <v>558</v>
      </c>
      <c r="R13" s="71" t="s">
        <v>558</v>
      </c>
      <c r="S13" s="72" t="s">
        <v>558</v>
      </c>
      <c r="T13" s="340" t="s">
        <v>308</v>
      </c>
      <c r="U13" s="340"/>
    </row>
    <row r="14" spans="1:21" s="190" customFormat="1" ht="12.75">
      <c r="A14" s="332"/>
      <c r="B14" s="339"/>
      <c r="C14" s="331"/>
      <c r="D14" s="334"/>
      <c r="E14" s="353"/>
      <c r="F14" s="347"/>
      <c r="G14" s="346"/>
      <c r="H14" s="71" t="s">
        <v>558</v>
      </c>
      <c r="I14" s="72" t="s">
        <v>558</v>
      </c>
      <c r="J14" s="71" t="s">
        <v>558</v>
      </c>
      <c r="K14" s="72" t="s">
        <v>558</v>
      </c>
      <c r="L14" s="71" t="s">
        <v>558</v>
      </c>
      <c r="M14" s="73" t="s">
        <v>558</v>
      </c>
      <c r="N14" s="71" t="s">
        <v>558</v>
      </c>
      <c r="O14" s="72" t="s">
        <v>558</v>
      </c>
      <c r="P14" s="71" t="s">
        <v>558</v>
      </c>
      <c r="Q14" s="72" t="s">
        <v>558</v>
      </c>
      <c r="R14" s="71" t="s">
        <v>558</v>
      </c>
      <c r="S14" s="72" t="s">
        <v>558</v>
      </c>
      <c r="T14" s="341"/>
      <c r="U14" s="341"/>
    </row>
    <row r="15" spans="1:21" s="190" customFormat="1" ht="12.75">
      <c r="A15" s="230" t="s">
        <v>622</v>
      </c>
      <c r="B15" s="213">
        <v>104</v>
      </c>
      <c r="C15" s="214">
        <v>104</v>
      </c>
      <c r="D15" s="210" t="s">
        <v>298</v>
      </c>
      <c r="E15" s="69" t="s">
        <v>299</v>
      </c>
      <c r="F15" s="68" t="str">
        <f>'104'!$C$7</f>
        <v>PROVIDENCIA - MALL PLAZA TOBALABA</v>
      </c>
      <c r="G15" s="70" t="s">
        <v>304</v>
      </c>
      <c r="H15" s="71">
        <v>0</v>
      </c>
      <c r="I15" s="73">
        <v>0.9993055555555556</v>
      </c>
      <c r="J15" s="71">
        <v>0</v>
      </c>
      <c r="K15" s="72">
        <v>0.9993055555555556</v>
      </c>
      <c r="L15" s="71">
        <v>0</v>
      </c>
      <c r="M15" s="72">
        <v>0.9993055555555556</v>
      </c>
      <c r="N15" s="71">
        <v>0</v>
      </c>
      <c r="O15" s="72">
        <v>0.9993055555555556</v>
      </c>
      <c r="P15" s="71">
        <v>0</v>
      </c>
      <c r="Q15" s="72">
        <v>0.9993055555555556</v>
      </c>
      <c r="R15" s="71">
        <v>0</v>
      </c>
      <c r="S15" s="72">
        <v>0.9993055555555556</v>
      </c>
      <c r="T15" s="74" t="s">
        <v>301</v>
      </c>
      <c r="U15" s="74"/>
    </row>
    <row r="16" spans="1:21" s="190" customFormat="1" ht="12.75">
      <c r="A16" s="332" t="s">
        <v>622</v>
      </c>
      <c r="B16" s="338" t="s">
        <v>137</v>
      </c>
      <c r="C16" s="330" t="s">
        <v>137</v>
      </c>
      <c r="D16" s="333" t="s">
        <v>379</v>
      </c>
      <c r="E16" s="336" t="s">
        <v>592</v>
      </c>
      <c r="F16" s="347" t="s">
        <v>308</v>
      </c>
      <c r="G16" s="346" t="s">
        <v>308</v>
      </c>
      <c r="H16" s="71" t="s">
        <v>558</v>
      </c>
      <c r="I16" s="73" t="s">
        <v>558</v>
      </c>
      <c r="J16" s="71" t="s">
        <v>558</v>
      </c>
      <c r="K16" s="73" t="s">
        <v>558</v>
      </c>
      <c r="L16" s="71" t="s">
        <v>558</v>
      </c>
      <c r="M16" s="73" t="s">
        <v>558</v>
      </c>
      <c r="N16" s="71" t="s">
        <v>558</v>
      </c>
      <c r="O16" s="72" t="s">
        <v>558</v>
      </c>
      <c r="P16" s="71" t="s">
        <v>558</v>
      </c>
      <c r="Q16" s="72" t="s">
        <v>558</v>
      </c>
      <c r="R16" s="71" t="s">
        <v>558</v>
      </c>
      <c r="S16" s="72" t="s">
        <v>558</v>
      </c>
      <c r="T16" s="340" t="s">
        <v>308</v>
      </c>
      <c r="U16" s="74"/>
    </row>
    <row r="17" spans="1:21" s="190" customFormat="1" ht="12.75">
      <c r="A17" s="332"/>
      <c r="B17" s="339"/>
      <c r="C17" s="331"/>
      <c r="D17" s="334"/>
      <c r="E17" s="337"/>
      <c r="F17" s="347"/>
      <c r="G17" s="346"/>
      <c r="H17" s="71" t="s">
        <v>558</v>
      </c>
      <c r="I17" s="73" t="s">
        <v>558</v>
      </c>
      <c r="J17" s="71" t="s">
        <v>558</v>
      </c>
      <c r="K17" s="73" t="s">
        <v>558</v>
      </c>
      <c r="L17" s="71" t="s">
        <v>558</v>
      </c>
      <c r="M17" s="73" t="s">
        <v>558</v>
      </c>
      <c r="N17" s="71" t="s">
        <v>558</v>
      </c>
      <c r="O17" s="72" t="s">
        <v>558</v>
      </c>
      <c r="P17" s="71" t="s">
        <v>558</v>
      </c>
      <c r="Q17" s="72" t="s">
        <v>558</v>
      </c>
      <c r="R17" s="71" t="s">
        <v>558</v>
      </c>
      <c r="S17" s="72" t="s">
        <v>558</v>
      </c>
      <c r="T17" s="341"/>
      <c r="U17" s="74"/>
    </row>
    <row r="18" spans="1:21" s="190" customFormat="1" ht="12.75">
      <c r="A18" s="230" t="s">
        <v>622</v>
      </c>
      <c r="B18" s="213">
        <v>105</v>
      </c>
      <c r="C18" s="214">
        <v>105</v>
      </c>
      <c r="D18" s="210" t="s">
        <v>298</v>
      </c>
      <c r="E18" s="69" t="s">
        <v>299</v>
      </c>
      <c r="F18" s="68" t="str">
        <f>'105'!$C$7</f>
        <v>RENCA - LO ESPEJO</v>
      </c>
      <c r="G18" s="70" t="s">
        <v>300</v>
      </c>
      <c r="H18" s="71">
        <v>0.22916666666666666</v>
      </c>
      <c r="I18" s="72">
        <v>0.9916666666666667</v>
      </c>
      <c r="J18" s="71">
        <v>0.22916666666666666</v>
      </c>
      <c r="K18" s="72">
        <v>0.9916666666666667</v>
      </c>
      <c r="L18" s="71">
        <v>0.22916666666666666</v>
      </c>
      <c r="M18" s="73">
        <v>0.9916666666666667</v>
      </c>
      <c r="N18" s="71">
        <v>0.22916666666666666</v>
      </c>
      <c r="O18" s="72">
        <v>0.9916666666666667</v>
      </c>
      <c r="P18" s="71">
        <v>0.22916666666666666</v>
      </c>
      <c r="Q18" s="72">
        <v>0.9791666666666666</v>
      </c>
      <c r="R18" s="71">
        <v>0.22916666666666666</v>
      </c>
      <c r="S18" s="72">
        <v>0.9791666666666666</v>
      </c>
      <c r="T18" s="74" t="s">
        <v>301</v>
      </c>
      <c r="U18" s="74"/>
    </row>
    <row r="19" spans="1:21" s="190" customFormat="1" ht="27.75" customHeight="1">
      <c r="A19" s="230" t="s">
        <v>622</v>
      </c>
      <c r="B19" s="213"/>
      <c r="C19" s="214" t="s">
        <v>138</v>
      </c>
      <c r="D19" s="211" t="s">
        <v>514</v>
      </c>
      <c r="E19" s="75" t="s">
        <v>547</v>
      </c>
      <c r="F19" s="68" t="s">
        <v>308</v>
      </c>
      <c r="G19" s="70" t="s">
        <v>300</v>
      </c>
      <c r="H19" s="71" t="s">
        <v>558</v>
      </c>
      <c r="I19" s="72" t="s">
        <v>558</v>
      </c>
      <c r="J19" s="71" t="s">
        <v>558</v>
      </c>
      <c r="K19" s="72" t="s">
        <v>558</v>
      </c>
      <c r="L19" s="71" t="s">
        <v>558</v>
      </c>
      <c r="M19" s="73" t="s">
        <v>558</v>
      </c>
      <c r="N19" s="71" t="s">
        <v>558</v>
      </c>
      <c r="O19" s="72" t="s">
        <v>558</v>
      </c>
      <c r="P19" s="71" t="s">
        <v>558</v>
      </c>
      <c r="Q19" s="72" t="s">
        <v>558</v>
      </c>
      <c r="R19" s="71" t="s">
        <v>558</v>
      </c>
      <c r="S19" s="72" t="s">
        <v>558</v>
      </c>
      <c r="T19" s="74" t="s">
        <v>308</v>
      </c>
      <c r="U19" s="74"/>
    </row>
    <row r="20" spans="1:21" s="190" customFormat="1" ht="12.75">
      <c r="A20" s="332" t="s">
        <v>622</v>
      </c>
      <c r="B20" s="338"/>
      <c r="C20" s="330" t="s">
        <v>174</v>
      </c>
      <c r="D20" s="361" t="s">
        <v>595</v>
      </c>
      <c r="E20" s="336" t="s">
        <v>616</v>
      </c>
      <c r="F20" s="347" t="s">
        <v>308</v>
      </c>
      <c r="G20" s="346" t="s">
        <v>308</v>
      </c>
      <c r="H20" s="71" t="s">
        <v>308</v>
      </c>
      <c r="I20" s="72" t="s">
        <v>308</v>
      </c>
      <c r="J20" s="71" t="s">
        <v>308</v>
      </c>
      <c r="K20" s="72" t="s">
        <v>308</v>
      </c>
      <c r="L20" s="71" t="s">
        <v>558</v>
      </c>
      <c r="M20" s="73" t="s">
        <v>558</v>
      </c>
      <c r="N20" s="71" t="s">
        <v>558</v>
      </c>
      <c r="O20" s="72" t="s">
        <v>558</v>
      </c>
      <c r="P20" s="71" t="s">
        <v>558</v>
      </c>
      <c r="Q20" s="72" t="s">
        <v>558</v>
      </c>
      <c r="R20" s="71" t="s">
        <v>558</v>
      </c>
      <c r="S20" s="72" t="s">
        <v>558</v>
      </c>
      <c r="T20" s="340" t="s">
        <v>308</v>
      </c>
      <c r="U20" s="340" t="s">
        <v>308</v>
      </c>
    </row>
    <row r="21" spans="1:21" s="190" customFormat="1" ht="12.75">
      <c r="A21" s="332"/>
      <c r="B21" s="339"/>
      <c r="C21" s="331"/>
      <c r="D21" s="335"/>
      <c r="E21" s="337"/>
      <c r="F21" s="347"/>
      <c r="G21" s="346"/>
      <c r="H21" s="200" t="s">
        <v>308</v>
      </c>
      <c r="I21" s="72" t="s">
        <v>308</v>
      </c>
      <c r="J21" s="71" t="s">
        <v>308</v>
      </c>
      <c r="K21" s="201" t="s">
        <v>308</v>
      </c>
      <c r="L21" s="71" t="s">
        <v>558</v>
      </c>
      <c r="M21" s="73" t="s">
        <v>558</v>
      </c>
      <c r="N21" s="71" t="s">
        <v>558</v>
      </c>
      <c r="O21" s="72" t="s">
        <v>558</v>
      </c>
      <c r="P21" s="71" t="s">
        <v>558</v>
      </c>
      <c r="Q21" s="72" t="s">
        <v>558</v>
      </c>
      <c r="R21" s="71" t="s">
        <v>558</v>
      </c>
      <c r="S21" s="72" t="s">
        <v>558</v>
      </c>
      <c r="T21" s="341"/>
      <c r="U21" s="341"/>
    </row>
    <row r="22" spans="1:21" s="190" customFormat="1" ht="12.75">
      <c r="A22" s="230" t="s">
        <v>622</v>
      </c>
      <c r="B22" s="213">
        <v>106</v>
      </c>
      <c r="C22" s="214">
        <v>106</v>
      </c>
      <c r="D22" s="210" t="s">
        <v>298</v>
      </c>
      <c r="E22" s="69" t="s">
        <v>299</v>
      </c>
      <c r="F22" s="68" t="str">
        <f>+'106'!C7</f>
        <v>(M) MANUEL MONTT - LA FLORIDA</v>
      </c>
      <c r="G22" s="70" t="s">
        <v>300</v>
      </c>
      <c r="H22" s="71">
        <v>0.22916666666666666</v>
      </c>
      <c r="I22" s="72">
        <v>0.022222222222222223</v>
      </c>
      <c r="J22" s="71">
        <v>0.22916666666666666</v>
      </c>
      <c r="K22" s="72">
        <v>0.020833333333333332</v>
      </c>
      <c r="L22" s="71">
        <v>0.22916666666666666</v>
      </c>
      <c r="M22" s="72">
        <v>0.022222222222222223</v>
      </c>
      <c r="N22" s="71">
        <v>0.22916666666666666</v>
      </c>
      <c r="O22" s="72">
        <v>0.020833333333333332</v>
      </c>
      <c r="P22" s="71">
        <v>0.22916666666666666</v>
      </c>
      <c r="Q22" s="72">
        <v>0.02291666666666667</v>
      </c>
      <c r="R22" s="71">
        <v>0.22916666666666666</v>
      </c>
      <c r="S22" s="72">
        <v>0.020833333333333332</v>
      </c>
      <c r="T22" s="74" t="s">
        <v>301</v>
      </c>
      <c r="U22" s="74"/>
    </row>
    <row r="23" spans="1:21" s="190" customFormat="1" ht="22.5">
      <c r="A23" s="230" t="s">
        <v>622</v>
      </c>
      <c r="B23" s="213"/>
      <c r="C23" s="214" t="s">
        <v>139</v>
      </c>
      <c r="D23" s="211" t="s">
        <v>565</v>
      </c>
      <c r="E23" s="75" t="s">
        <v>592</v>
      </c>
      <c r="F23" s="68" t="s">
        <v>308</v>
      </c>
      <c r="G23" s="70" t="s">
        <v>308</v>
      </c>
      <c r="H23" s="76" t="s">
        <v>558</v>
      </c>
      <c r="I23" s="77" t="s">
        <v>558</v>
      </c>
      <c r="J23" s="76" t="s">
        <v>558</v>
      </c>
      <c r="K23" s="77" t="s">
        <v>558</v>
      </c>
      <c r="L23" s="71" t="s">
        <v>558</v>
      </c>
      <c r="M23" s="73" t="s">
        <v>558</v>
      </c>
      <c r="N23" s="71" t="s">
        <v>558</v>
      </c>
      <c r="O23" s="72" t="s">
        <v>558</v>
      </c>
      <c r="P23" s="71" t="s">
        <v>558</v>
      </c>
      <c r="Q23" s="72" t="s">
        <v>558</v>
      </c>
      <c r="R23" s="71" t="s">
        <v>558</v>
      </c>
      <c r="S23" s="72" t="s">
        <v>558</v>
      </c>
      <c r="T23" s="74"/>
      <c r="U23" s="74"/>
    </row>
    <row r="24" spans="1:21" s="190" customFormat="1" ht="12.75">
      <c r="A24" s="271" t="s">
        <v>622</v>
      </c>
      <c r="B24" s="272">
        <v>107</v>
      </c>
      <c r="C24" s="273">
        <v>107</v>
      </c>
      <c r="D24" s="291" t="s">
        <v>298</v>
      </c>
      <c r="E24" s="292" t="s">
        <v>299</v>
      </c>
      <c r="F24" s="278" t="str">
        <f>+'107'!C7</f>
        <v>CIUDAD EMPRESARIAL - AV. DEPARTAMENTAL</v>
      </c>
      <c r="G24" s="293" t="s">
        <v>304</v>
      </c>
      <c r="H24" s="276">
        <v>0</v>
      </c>
      <c r="I24" s="275">
        <v>0.9993055555555556</v>
      </c>
      <c r="J24" s="276">
        <v>0</v>
      </c>
      <c r="K24" s="277">
        <v>0.9993055555555556</v>
      </c>
      <c r="L24" s="276">
        <v>0</v>
      </c>
      <c r="M24" s="277">
        <v>0.9993055555555556</v>
      </c>
      <c r="N24" s="276">
        <v>0</v>
      </c>
      <c r="O24" s="277">
        <v>0.9993055555555556</v>
      </c>
      <c r="P24" s="276">
        <v>0</v>
      </c>
      <c r="Q24" s="277">
        <v>0.9993055555555556</v>
      </c>
      <c r="R24" s="276">
        <v>0</v>
      </c>
      <c r="S24" s="277">
        <v>0.9993055555555556</v>
      </c>
      <c r="T24" s="274" t="s">
        <v>301</v>
      </c>
      <c r="U24" s="274"/>
    </row>
    <row r="25" spans="1:21" s="190" customFormat="1" ht="22.5">
      <c r="A25" s="230" t="s">
        <v>622</v>
      </c>
      <c r="B25" s="213"/>
      <c r="C25" s="214" t="s">
        <v>305</v>
      </c>
      <c r="D25" s="211" t="s">
        <v>306</v>
      </c>
      <c r="E25" s="75" t="s">
        <v>307</v>
      </c>
      <c r="F25" s="68" t="s">
        <v>308</v>
      </c>
      <c r="G25" s="70" t="s">
        <v>300</v>
      </c>
      <c r="H25" s="76" t="s">
        <v>558</v>
      </c>
      <c r="I25" s="77" t="s">
        <v>558</v>
      </c>
      <c r="J25" s="76" t="s">
        <v>558</v>
      </c>
      <c r="K25" s="77" t="s">
        <v>558</v>
      </c>
      <c r="L25" s="76" t="s">
        <v>558</v>
      </c>
      <c r="M25" s="78" t="s">
        <v>558</v>
      </c>
      <c r="N25" s="76" t="s">
        <v>558</v>
      </c>
      <c r="O25" s="77" t="s">
        <v>558</v>
      </c>
      <c r="P25" s="76" t="s">
        <v>558</v>
      </c>
      <c r="Q25" s="77" t="s">
        <v>558</v>
      </c>
      <c r="R25" s="76" t="s">
        <v>558</v>
      </c>
      <c r="S25" s="77" t="s">
        <v>558</v>
      </c>
      <c r="T25" s="74" t="s">
        <v>308</v>
      </c>
      <c r="U25" s="74"/>
    </row>
    <row r="26" spans="1:21" s="190" customFormat="1" ht="22.5">
      <c r="A26" s="230" t="s">
        <v>622</v>
      </c>
      <c r="B26" s="213"/>
      <c r="C26" s="214" t="s">
        <v>309</v>
      </c>
      <c r="D26" s="211" t="s">
        <v>310</v>
      </c>
      <c r="E26" s="75" t="s">
        <v>311</v>
      </c>
      <c r="F26" s="68" t="s">
        <v>308</v>
      </c>
      <c r="G26" s="70" t="s">
        <v>300</v>
      </c>
      <c r="H26" s="76" t="s">
        <v>558</v>
      </c>
      <c r="I26" s="77" t="s">
        <v>558</v>
      </c>
      <c r="J26" s="76" t="s">
        <v>558</v>
      </c>
      <c r="K26" s="77" t="s">
        <v>558</v>
      </c>
      <c r="L26" s="76" t="s">
        <v>558</v>
      </c>
      <c r="M26" s="78" t="s">
        <v>558</v>
      </c>
      <c r="N26" s="76" t="s">
        <v>558</v>
      </c>
      <c r="O26" s="77" t="s">
        <v>558</v>
      </c>
      <c r="P26" s="76" t="s">
        <v>558</v>
      </c>
      <c r="Q26" s="77" t="s">
        <v>558</v>
      </c>
      <c r="R26" s="76" t="s">
        <v>558</v>
      </c>
      <c r="S26" s="77" t="s">
        <v>558</v>
      </c>
      <c r="T26" s="74" t="s">
        <v>308</v>
      </c>
      <c r="U26" s="74"/>
    </row>
    <row r="27" spans="1:21" s="190" customFormat="1" ht="12.75">
      <c r="A27" s="357" t="s">
        <v>622</v>
      </c>
      <c r="B27" s="362" t="s">
        <v>309</v>
      </c>
      <c r="C27" s="363" t="s">
        <v>309</v>
      </c>
      <c r="D27" s="364" t="s">
        <v>673</v>
      </c>
      <c r="E27" s="366" t="s">
        <v>653</v>
      </c>
      <c r="F27" s="357" t="str">
        <f>+'107c'!C7</f>
        <v>CIUDAD EMPRESARIAL - PLAZA RENCA</v>
      </c>
      <c r="G27" s="358" t="s">
        <v>300</v>
      </c>
      <c r="H27" s="276">
        <v>0.2708333333333333</v>
      </c>
      <c r="I27" s="277">
        <v>0.3458333333333334</v>
      </c>
      <c r="J27" s="276">
        <v>0.2708333333333333</v>
      </c>
      <c r="K27" s="277">
        <v>0.3458333333333334</v>
      </c>
      <c r="L27" s="276" t="s">
        <v>558</v>
      </c>
      <c r="M27" s="275" t="s">
        <v>558</v>
      </c>
      <c r="N27" s="276" t="s">
        <v>558</v>
      </c>
      <c r="O27" s="277" t="s">
        <v>558</v>
      </c>
      <c r="P27" s="276" t="s">
        <v>558</v>
      </c>
      <c r="Q27" s="277" t="s">
        <v>558</v>
      </c>
      <c r="R27" s="276" t="s">
        <v>558</v>
      </c>
      <c r="S27" s="277" t="s">
        <v>558</v>
      </c>
      <c r="T27" s="348" t="s">
        <v>301</v>
      </c>
      <c r="U27" s="348" t="s">
        <v>308</v>
      </c>
    </row>
    <row r="28" spans="1:21" s="190" customFormat="1" ht="12.75">
      <c r="A28" s="357"/>
      <c r="B28" s="362"/>
      <c r="C28" s="363"/>
      <c r="D28" s="365"/>
      <c r="E28" s="362"/>
      <c r="F28" s="357"/>
      <c r="G28" s="358"/>
      <c r="H28" s="294">
        <v>0.7291666666666666</v>
      </c>
      <c r="I28" s="277">
        <v>0.8458333333333333</v>
      </c>
      <c r="J28" s="294">
        <v>0.7291666666666666</v>
      </c>
      <c r="K28" s="277">
        <v>0.8458333333333333</v>
      </c>
      <c r="L28" s="276" t="s">
        <v>558</v>
      </c>
      <c r="M28" s="275" t="s">
        <v>558</v>
      </c>
      <c r="N28" s="276" t="s">
        <v>558</v>
      </c>
      <c r="O28" s="277" t="s">
        <v>558</v>
      </c>
      <c r="P28" s="276" t="s">
        <v>558</v>
      </c>
      <c r="Q28" s="277" t="s">
        <v>558</v>
      </c>
      <c r="R28" s="276" t="s">
        <v>558</v>
      </c>
      <c r="S28" s="277" t="s">
        <v>558</v>
      </c>
      <c r="T28" s="349"/>
      <c r="U28" s="349"/>
    </row>
    <row r="29" spans="1:21" s="190" customFormat="1" ht="12.75">
      <c r="A29" s="230" t="s">
        <v>622</v>
      </c>
      <c r="B29" s="213">
        <v>108</v>
      </c>
      <c r="C29" s="214">
        <v>108</v>
      </c>
      <c r="D29" s="211" t="s">
        <v>298</v>
      </c>
      <c r="E29" s="69" t="s">
        <v>299</v>
      </c>
      <c r="F29" s="68" t="str">
        <f>'108'!$C$7</f>
        <v>MAIPU - LA FLORIDA</v>
      </c>
      <c r="G29" s="70" t="s">
        <v>300</v>
      </c>
      <c r="H29" s="71">
        <v>0.22916666666666666</v>
      </c>
      <c r="I29" s="72">
        <v>0.020833333333333332</v>
      </c>
      <c r="J29" s="71">
        <v>0.22916666666666666</v>
      </c>
      <c r="K29" s="72">
        <v>0.020833333333333332</v>
      </c>
      <c r="L29" s="71">
        <v>0.22916666666666666</v>
      </c>
      <c r="M29" s="73">
        <v>0.020833333333333332</v>
      </c>
      <c r="N29" s="71">
        <v>0.22916666666666666</v>
      </c>
      <c r="O29" s="72">
        <v>0.020833333333333332</v>
      </c>
      <c r="P29" s="71">
        <v>0.22916666666666666</v>
      </c>
      <c r="Q29" s="72">
        <v>0.020833333333333332</v>
      </c>
      <c r="R29" s="71">
        <v>0.22916666666666666</v>
      </c>
      <c r="S29" s="72">
        <v>0.020833333333333332</v>
      </c>
      <c r="T29" s="74" t="s">
        <v>301</v>
      </c>
      <c r="U29" s="74"/>
    </row>
    <row r="30" spans="1:21" s="190" customFormat="1" ht="22.5">
      <c r="A30" s="230" t="s">
        <v>622</v>
      </c>
      <c r="B30" s="213">
        <v>109</v>
      </c>
      <c r="C30" s="214">
        <v>109</v>
      </c>
      <c r="D30" s="211" t="s">
        <v>515</v>
      </c>
      <c r="E30" s="75" t="s">
        <v>547</v>
      </c>
      <c r="F30" s="68" t="str">
        <f>'109'!$C$7</f>
        <v>RENCA - MAIPU</v>
      </c>
      <c r="G30" s="70" t="s">
        <v>300</v>
      </c>
      <c r="H30" s="71">
        <v>0.22916666666666666</v>
      </c>
      <c r="I30" s="72">
        <v>0.9861111111111112</v>
      </c>
      <c r="J30" s="71">
        <v>0.22916666666666666</v>
      </c>
      <c r="K30" s="72">
        <v>0.9895833333333334</v>
      </c>
      <c r="L30" s="71">
        <v>0.22916666666666666</v>
      </c>
      <c r="M30" s="73">
        <v>0.9895833333333334</v>
      </c>
      <c r="N30" s="71">
        <v>0.22916666666666666</v>
      </c>
      <c r="O30" s="72">
        <v>0.9895833333333334</v>
      </c>
      <c r="P30" s="71">
        <v>0.22916666666666666</v>
      </c>
      <c r="Q30" s="72">
        <v>0.9895833333333334</v>
      </c>
      <c r="R30" s="71">
        <v>0.22916666666666666</v>
      </c>
      <c r="S30" s="72">
        <v>0.9895833333333334</v>
      </c>
      <c r="T30" s="74" t="s">
        <v>301</v>
      </c>
      <c r="U30" s="74"/>
    </row>
    <row r="31" spans="1:21" s="190" customFormat="1" ht="12.75">
      <c r="A31" s="230" t="s">
        <v>622</v>
      </c>
      <c r="B31" s="213" t="s">
        <v>517</v>
      </c>
      <c r="C31" s="214" t="s">
        <v>517</v>
      </c>
      <c r="D31" s="211" t="s">
        <v>516</v>
      </c>
      <c r="E31" s="75" t="s">
        <v>549</v>
      </c>
      <c r="F31" s="68" t="str">
        <f>'109N'!$C$7</f>
        <v>(M) QUINTA NORMAL - MAIPU</v>
      </c>
      <c r="G31" s="70" t="s">
        <v>304</v>
      </c>
      <c r="H31" s="71">
        <v>0</v>
      </c>
      <c r="I31" s="72">
        <v>0.20833333333333334</v>
      </c>
      <c r="J31" s="71">
        <v>0</v>
      </c>
      <c r="K31" s="72">
        <v>0.20833333333333334</v>
      </c>
      <c r="L31" s="71">
        <v>0</v>
      </c>
      <c r="M31" s="73">
        <v>0.2222222222222222</v>
      </c>
      <c r="N31" s="71">
        <v>0</v>
      </c>
      <c r="O31" s="72">
        <v>0.2222222222222222</v>
      </c>
      <c r="P31" s="71">
        <v>0</v>
      </c>
      <c r="Q31" s="72">
        <v>0.20833333333333334</v>
      </c>
      <c r="R31" s="71">
        <v>0</v>
      </c>
      <c r="S31" s="72">
        <v>0.20833333333333334</v>
      </c>
      <c r="T31" s="74" t="s">
        <v>301</v>
      </c>
      <c r="U31" s="74"/>
    </row>
    <row r="32" spans="1:21" s="190" customFormat="1" ht="12.75" customHeight="1">
      <c r="A32" s="332" t="s">
        <v>622</v>
      </c>
      <c r="B32" s="338"/>
      <c r="C32" s="330" t="s">
        <v>140</v>
      </c>
      <c r="D32" s="333" t="s">
        <v>379</v>
      </c>
      <c r="E32" s="352" t="s">
        <v>389</v>
      </c>
      <c r="F32" s="347" t="s">
        <v>308</v>
      </c>
      <c r="G32" s="346"/>
      <c r="H32" s="71" t="s">
        <v>558</v>
      </c>
      <c r="I32" s="72" t="s">
        <v>558</v>
      </c>
      <c r="J32" s="71" t="s">
        <v>558</v>
      </c>
      <c r="K32" s="72" t="s">
        <v>558</v>
      </c>
      <c r="L32" s="71" t="s">
        <v>558</v>
      </c>
      <c r="M32" s="73" t="s">
        <v>558</v>
      </c>
      <c r="N32" s="71" t="s">
        <v>558</v>
      </c>
      <c r="O32" s="72" t="s">
        <v>558</v>
      </c>
      <c r="P32" s="71" t="s">
        <v>558</v>
      </c>
      <c r="Q32" s="72" t="s">
        <v>558</v>
      </c>
      <c r="R32" s="71" t="s">
        <v>558</v>
      </c>
      <c r="S32" s="72" t="s">
        <v>558</v>
      </c>
      <c r="T32" s="74" t="s">
        <v>308</v>
      </c>
      <c r="U32" s="74"/>
    </row>
    <row r="33" spans="1:21" s="190" customFormat="1" ht="12.75">
      <c r="A33" s="332"/>
      <c r="B33" s="339"/>
      <c r="C33" s="331"/>
      <c r="D33" s="334"/>
      <c r="E33" s="353"/>
      <c r="F33" s="347"/>
      <c r="G33" s="346"/>
      <c r="H33" s="71" t="s">
        <v>558</v>
      </c>
      <c r="I33" s="72" t="s">
        <v>558</v>
      </c>
      <c r="J33" s="71" t="s">
        <v>558</v>
      </c>
      <c r="K33" s="72" t="s">
        <v>558</v>
      </c>
      <c r="L33" s="71" t="s">
        <v>558</v>
      </c>
      <c r="M33" s="73" t="s">
        <v>558</v>
      </c>
      <c r="N33" s="71" t="s">
        <v>558</v>
      </c>
      <c r="O33" s="72" t="s">
        <v>558</v>
      </c>
      <c r="P33" s="71" t="s">
        <v>558</v>
      </c>
      <c r="Q33" s="72" t="s">
        <v>558</v>
      </c>
      <c r="R33" s="71" t="s">
        <v>558</v>
      </c>
      <c r="S33" s="72" t="s">
        <v>558</v>
      </c>
      <c r="T33" s="74" t="s">
        <v>308</v>
      </c>
      <c r="U33" s="74"/>
    </row>
    <row r="34" spans="1:21" s="190" customFormat="1" ht="12.75">
      <c r="A34" s="230" t="s">
        <v>622</v>
      </c>
      <c r="B34" s="213">
        <v>110</v>
      </c>
      <c r="C34" s="214">
        <v>110</v>
      </c>
      <c r="D34" s="211" t="s">
        <v>298</v>
      </c>
      <c r="E34" s="69" t="s">
        <v>299</v>
      </c>
      <c r="F34" s="68" t="str">
        <f>+'110'!$C$7</f>
        <v>RENCA - MAIPU</v>
      </c>
      <c r="G34" s="70" t="s">
        <v>300</v>
      </c>
      <c r="H34" s="71">
        <v>0.22916666666666666</v>
      </c>
      <c r="I34" s="72">
        <v>0.020833333333333332</v>
      </c>
      <c r="J34" s="71">
        <v>0.22916666666666666</v>
      </c>
      <c r="K34" s="72">
        <v>0.020833333333333332</v>
      </c>
      <c r="L34" s="71">
        <v>0.22916666666666666</v>
      </c>
      <c r="M34" s="73">
        <v>0.020833333333333332</v>
      </c>
      <c r="N34" s="71">
        <v>0.22916666666666666</v>
      </c>
      <c r="O34" s="72">
        <v>0.020833333333333332</v>
      </c>
      <c r="P34" s="71">
        <v>0.22916666666666666</v>
      </c>
      <c r="Q34" s="72">
        <v>0.020833333333333332</v>
      </c>
      <c r="R34" s="71">
        <v>0.22916666666666666</v>
      </c>
      <c r="S34" s="72">
        <v>0.020833333333333332</v>
      </c>
      <c r="T34" s="74" t="s">
        <v>301</v>
      </c>
      <c r="U34" s="74"/>
    </row>
    <row r="35" spans="1:21" s="190" customFormat="1" ht="12.75">
      <c r="A35" s="150" t="s">
        <v>622</v>
      </c>
      <c r="B35" s="213" t="s">
        <v>347</v>
      </c>
      <c r="C35" s="214" t="s">
        <v>347</v>
      </c>
      <c r="D35" s="212" t="s">
        <v>374</v>
      </c>
      <c r="E35" s="149" t="s">
        <v>373</v>
      </c>
      <c r="F35" s="149" t="str">
        <f>'110c'!C7</f>
        <v>RENCA - PUDAHUEL SUR</v>
      </c>
      <c r="G35" s="150" t="s">
        <v>300</v>
      </c>
      <c r="H35" s="71">
        <v>0.2708333333333333</v>
      </c>
      <c r="I35" s="72">
        <v>0.8951388888888889</v>
      </c>
      <c r="J35" s="71">
        <v>0.2708333333333333</v>
      </c>
      <c r="K35" s="72">
        <v>0.8951388888888889</v>
      </c>
      <c r="L35" s="71">
        <v>0.4166666666666667</v>
      </c>
      <c r="M35" s="73">
        <v>0.8472222222222222</v>
      </c>
      <c r="N35" s="187">
        <v>0.4375</v>
      </c>
      <c r="O35" s="72">
        <v>0.8472222222222222</v>
      </c>
      <c r="P35" s="71">
        <v>0.4166666666666667</v>
      </c>
      <c r="Q35" s="72">
        <v>0.8680555555555555</v>
      </c>
      <c r="R35" s="71">
        <v>0.4375</v>
      </c>
      <c r="S35" s="72">
        <v>0.8680555555555555</v>
      </c>
      <c r="T35" s="148" t="s">
        <v>301</v>
      </c>
      <c r="U35" s="148"/>
    </row>
    <row r="36" spans="1:21" s="190" customFormat="1" ht="12.75">
      <c r="A36" s="230" t="s">
        <v>622</v>
      </c>
      <c r="B36" s="213">
        <v>111</v>
      </c>
      <c r="C36" s="214">
        <v>111</v>
      </c>
      <c r="D36" s="211" t="s">
        <v>312</v>
      </c>
      <c r="E36" s="69" t="s">
        <v>313</v>
      </c>
      <c r="F36" s="68" t="str">
        <f>+'111'!$C$7</f>
        <v>(M) PAJARITOS- CIUDAD SATELITE</v>
      </c>
      <c r="G36" s="70" t="s">
        <v>300</v>
      </c>
      <c r="H36" s="71">
        <v>0.22916666666666666</v>
      </c>
      <c r="I36" s="72">
        <v>0.020833333333333332</v>
      </c>
      <c r="J36" s="71">
        <v>0.22916666666666666</v>
      </c>
      <c r="K36" s="72">
        <v>0.020833333333333332</v>
      </c>
      <c r="L36" s="71">
        <v>0.22916666666666666</v>
      </c>
      <c r="M36" s="73">
        <v>0.020833333333333332</v>
      </c>
      <c r="N36" s="71">
        <v>0.22916666666666666</v>
      </c>
      <c r="O36" s="72">
        <v>0.020833333333333332</v>
      </c>
      <c r="P36" s="71">
        <v>0.22916666666666666</v>
      </c>
      <c r="Q36" s="72">
        <v>0.020833333333333332</v>
      </c>
      <c r="R36" s="71">
        <v>0.22916666666666666</v>
      </c>
      <c r="S36" s="72">
        <v>0.020833333333333332</v>
      </c>
      <c r="T36" s="74" t="s">
        <v>301</v>
      </c>
      <c r="U36" s="74"/>
    </row>
    <row r="37" spans="1:21" s="190" customFormat="1" ht="22.5">
      <c r="A37" s="230" t="s">
        <v>622</v>
      </c>
      <c r="B37" s="213"/>
      <c r="C37" s="214" t="s">
        <v>171</v>
      </c>
      <c r="D37" s="211" t="s">
        <v>492</v>
      </c>
      <c r="E37" s="75" t="s">
        <v>548</v>
      </c>
      <c r="F37" s="68" t="s">
        <v>308</v>
      </c>
      <c r="G37" s="70" t="s">
        <v>300</v>
      </c>
      <c r="H37" s="71" t="s">
        <v>558</v>
      </c>
      <c r="I37" s="72" t="s">
        <v>558</v>
      </c>
      <c r="J37" s="71" t="s">
        <v>558</v>
      </c>
      <c r="K37" s="72" t="s">
        <v>558</v>
      </c>
      <c r="L37" s="71" t="s">
        <v>558</v>
      </c>
      <c r="M37" s="73" t="s">
        <v>558</v>
      </c>
      <c r="N37" s="71" t="s">
        <v>558</v>
      </c>
      <c r="O37" s="72" t="s">
        <v>558</v>
      </c>
      <c r="P37" s="71" t="s">
        <v>558</v>
      </c>
      <c r="Q37" s="72" t="s">
        <v>558</v>
      </c>
      <c r="R37" s="71" t="s">
        <v>558</v>
      </c>
      <c r="S37" s="72" t="s">
        <v>558</v>
      </c>
      <c r="T37" s="74" t="s">
        <v>308</v>
      </c>
      <c r="U37" s="74"/>
    </row>
    <row r="38" spans="1:21" s="190" customFormat="1" ht="22.5">
      <c r="A38" s="231" t="s">
        <v>622</v>
      </c>
      <c r="B38" s="213">
        <v>112</v>
      </c>
      <c r="C38" s="214">
        <v>112</v>
      </c>
      <c r="D38" s="211" t="s">
        <v>314</v>
      </c>
      <c r="E38" s="75" t="s">
        <v>315</v>
      </c>
      <c r="F38" s="69" t="str">
        <f>'112'!$C$7</f>
        <v>NONATO COO - (M) VESPUCIO NORTE</v>
      </c>
      <c r="G38" s="70" t="s">
        <v>300</v>
      </c>
      <c r="H38" s="71">
        <v>0.22916666666666666</v>
      </c>
      <c r="I38" s="72">
        <v>0.9916666666666667</v>
      </c>
      <c r="J38" s="71">
        <v>0.22916666666666666</v>
      </c>
      <c r="K38" s="72">
        <v>0.9916666666666667</v>
      </c>
      <c r="L38" s="71">
        <v>0.22916666666666666</v>
      </c>
      <c r="M38" s="73">
        <v>0.9916666666666667</v>
      </c>
      <c r="N38" s="71">
        <v>0.22916666666666666</v>
      </c>
      <c r="O38" s="72">
        <v>0.9916666666666667</v>
      </c>
      <c r="P38" s="71">
        <v>0.22916666666666666</v>
      </c>
      <c r="Q38" s="72">
        <v>0.9916666666666667</v>
      </c>
      <c r="R38" s="71">
        <v>0.22916666666666666</v>
      </c>
      <c r="S38" s="72">
        <v>0.9916666666666667</v>
      </c>
      <c r="T38" s="74" t="s">
        <v>301</v>
      </c>
      <c r="U38" s="74"/>
    </row>
    <row r="39" spans="1:21" s="190" customFormat="1" ht="12.75">
      <c r="A39" s="231" t="s">
        <v>622</v>
      </c>
      <c r="B39" s="213" t="s">
        <v>439</v>
      </c>
      <c r="C39" s="214" t="s">
        <v>439</v>
      </c>
      <c r="D39" s="211" t="s">
        <v>446</v>
      </c>
      <c r="E39" s="75" t="s">
        <v>477</v>
      </c>
      <c r="F39" s="69" t="str">
        <f>'112N'!$C$7</f>
        <v>AV. LA FLORIDA - RECOLETA</v>
      </c>
      <c r="G39" s="70" t="s">
        <v>304</v>
      </c>
      <c r="H39" s="71">
        <v>0</v>
      </c>
      <c r="I39" s="72">
        <v>0.2222222222222222</v>
      </c>
      <c r="J39" s="71">
        <v>0</v>
      </c>
      <c r="K39" s="72">
        <v>0.2222222222222222</v>
      </c>
      <c r="L39" s="71">
        <v>0</v>
      </c>
      <c r="M39" s="73">
        <v>0.2222222222222222</v>
      </c>
      <c r="N39" s="71">
        <v>0</v>
      </c>
      <c r="O39" s="72">
        <v>0.2222222222222222</v>
      </c>
      <c r="P39" s="71">
        <v>0</v>
      </c>
      <c r="Q39" s="72">
        <v>0.2222222222222222</v>
      </c>
      <c r="R39" s="71">
        <v>0</v>
      </c>
      <c r="S39" s="72">
        <v>0.2222222222222222</v>
      </c>
      <c r="T39" s="74" t="s">
        <v>301</v>
      </c>
      <c r="U39" s="74"/>
    </row>
    <row r="40" spans="1:21" s="190" customFormat="1" ht="12.75">
      <c r="A40" s="230" t="s">
        <v>622</v>
      </c>
      <c r="B40" s="213">
        <v>113</v>
      </c>
      <c r="C40" s="214">
        <v>113</v>
      </c>
      <c r="D40" s="211" t="s">
        <v>312</v>
      </c>
      <c r="E40" s="69" t="s">
        <v>316</v>
      </c>
      <c r="F40" s="68" t="str">
        <f>'113'!$C$7</f>
        <v>CIUDAD SATELITE - (M) LA MONEDA</v>
      </c>
      <c r="G40" s="70" t="s">
        <v>300</v>
      </c>
      <c r="H40" s="71">
        <v>0.22916666666666666</v>
      </c>
      <c r="I40" s="72">
        <v>0.9895833333333334</v>
      </c>
      <c r="J40" s="71">
        <v>0.2708333333333333</v>
      </c>
      <c r="K40" s="72">
        <v>0.9895833333333334</v>
      </c>
      <c r="L40" s="71">
        <v>0.22916666666666666</v>
      </c>
      <c r="M40" s="73">
        <v>0.9895833333333334</v>
      </c>
      <c r="N40" s="71">
        <v>0.22916666666666666</v>
      </c>
      <c r="O40" s="72">
        <v>0.9895833333333334</v>
      </c>
      <c r="P40" s="71">
        <v>0.22916666666666666</v>
      </c>
      <c r="Q40" s="72">
        <v>0.9895833333333334</v>
      </c>
      <c r="R40" s="71">
        <v>0.22916666666666666</v>
      </c>
      <c r="S40" s="72">
        <v>0.9895833333333334</v>
      </c>
      <c r="T40" s="74" t="s">
        <v>301</v>
      </c>
      <c r="U40" s="74"/>
    </row>
    <row r="41" spans="1:21" s="190" customFormat="1" ht="22.5">
      <c r="A41" s="230" t="s">
        <v>622</v>
      </c>
      <c r="B41" s="213" t="s">
        <v>191</v>
      </c>
      <c r="C41" s="214" t="s">
        <v>191</v>
      </c>
      <c r="D41" s="211" t="s">
        <v>317</v>
      </c>
      <c r="E41" s="69" t="s">
        <v>316</v>
      </c>
      <c r="F41" s="68" t="str">
        <f>'113e'!$C$7</f>
        <v>CIUDAD SATELITE - (M) LA MONEDA</v>
      </c>
      <c r="G41" s="70" t="s">
        <v>300</v>
      </c>
      <c r="H41" s="71">
        <v>0.25</v>
      </c>
      <c r="I41" s="72">
        <v>0.3645833333333333</v>
      </c>
      <c r="J41" s="71">
        <v>0.7291666666666666</v>
      </c>
      <c r="K41" s="72">
        <v>0.8916666666666666</v>
      </c>
      <c r="L41" s="71" t="s">
        <v>558</v>
      </c>
      <c r="M41" s="73" t="s">
        <v>558</v>
      </c>
      <c r="N41" s="71" t="s">
        <v>558</v>
      </c>
      <c r="O41" s="72" t="s">
        <v>558</v>
      </c>
      <c r="P41" s="71" t="s">
        <v>558</v>
      </c>
      <c r="Q41" s="72" t="s">
        <v>558</v>
      </c>
      <c r="R41" s="71" t="s">
        <v>558</v>
      </c>
      <c r="S41" s="72" t="s">
        <v>558</v>
      </c>
      <c r="T41" s="74" t="s">
        <v>301</v>
      </c>
      <c r="U41" s="74"/>
    </row>
    <row r="42" spans="1:21" s="190" customFormat="1" ht="33.75">
      <c r="A42" s="230" t="s">
        <v>622</v>
      </c>
      <c r="B42" s="213"/>
      <c r="C42" s="214" t="s">
        <v>318</v>
      </c>
      <c r="D42" s="211" t="s">
        <v>319</v>
      </c>
      <c r="E42" s="75" t="s">
        <v>320</v>
      </c>
      <c r="F42" s="68" t="s">
        <v>308</v>
      </c>
      <c r="G42" s="70" t="s">
        <v>300</v>
      </c>
      <c r="H42" s="71" t="s">
        <v>558</v>
      </c>
      <c r="I42" s="72" t="s">
        <v>558</v>
      </c>
      <c r="J42" s="71" t="s">
        <v>558</v>
      </c>
      <c r="K42" s="72" t="s">
        <v>558</v>
      </c>
      <c r="L42" s="71" t="s">
        <v>558</v>
      </c>
      <c r="M42" s="73" t="s">
        <v>558</v>
      </c>
      <c r="N42" s="71" t="s">
        <v>558</v>
      </c>
      <c r="O42" s="72" t="s">
        <v>558</v>
      </c>
      <c r="P42" s="71" t="s">
        <v>558</v>
      </c>
      <c r="Q42" s="72" t="s">
        <v>558</v>
      </c>
      <c r="R42" s="71" t="s">
        <v>558</v>
      </c>
      <c r="S42" s="72" t="s">
        <v>558</v>
      </c>
      <c r="T42" s="74" t="s">
        <v>308</v>
      </c>
      <c r="U42" s="74"/>
    </row>
    <row r="43" spans="1:21" s="190" customFormat="1" ht="12.75">
      <c r="A43" s="230" t="s">
        <v>622</v>
      </c>
      <c r="B43" s="213">
        <v>114</v>
      </c>
      <c r="C43" s="214">
        <v>114</v>
      </c>
      <c r="D43" s="211" t="s">
        <v>571</v>
      </c>
      <c r="E43" s="75" t="s">
        <v>593</v>
      </c>
      <c r="F43" s="68" t="str">
        <f>'114'!C7</f>
        <v>PROVIDENCIA- MALL PLAZA TOBALABA</v>
      </c>
      <c r="G43" s="70" t="s">
        <v>300</v>
      </c>
      <c r="H43" s="71">
        <v>0.22916666666666666</v>
      </c>
      <c r="I43" s="202">
        <v>0.8951388888888889</v>
      </c>
      <c r="J43" s="71">
        <v>0.22916666666666666</v>
      </c>
      <c r="K43" s="202">
        <v>0.8951388888888889</v>
      </c>
      <c r="L43" s="71">
        <v>0.22916666666666666</v>
      </c>
      <c r="M43" s="202">
        <v>0.8534722222222223</v>
      </c>
      <c r="N43" s="71">
        <v>0.22916666666666666</v>
      </c>
      <c r="O43" s="202">
        <v>0.8534722222222223</v>
      </c>
      <c r="P43" s="71">
        <v>0.22916666666666666</v>
      </c>
      <c r="Q43" s="202">
        <v>0.8743055555555556</v>
      </c>
      <c r="R43" s="71">
        <v>0.23263888888888887</v>
      </c>
      <c r="S43" s="202">
        <v>0.8743055555555556</v>
      </c>
      <c r="T43" s="74" t="s">
        <v>301</v>
      </c>
      <c r="U43" s="74"/>
    </row>
    <row r="44" spans="1:21" s="190" customFormat="1" ht="12.75">
      <c r="A44" s="230" t="s">
        <v>622</v>
      </c>
      <c r="B44" s="213">
        <v>115</v>
      </c>
      <c r="C44" s="214">
        <v>115</v>
      </c>
      <c r="D44" s="211" t="s">
        <v>312</v>
      </c>
      <c r="E44" s="75" t="s">
        <v>316</v>
      </c>
      <c r="F44" s="68" t="str">
        <f>'115'!$C$7</f>
        <v>VILLA EL ABRAZO - (M) LA MONEDA</v>
      </c>
      <c r="G44" s="70" t="s">
        <v>300</v>
      </c>
      <c r="H44" s="71">
        <v>0.22916666666666666</v>
      </c>
      <c r="I44" s="72">
        <v>0.9895833333333334</v>
      </c>
      <c r="J44" s="71">
        <v>0.2708333333333333</v>
      </c>
      <c r="K44" s="72">
        <v>0.020833333333333332</v>
      </c>
      <c r="L44" s="71">
        <v>0.22916666666666666</v>
      </c>
      <c r="M44" s="73">
        <v>0.9895833333333334</v>
      </c>
      <c r="N44" s="71">
        <v>0.2708333333333333</v>
      </c>
      <c r="O44" s="72">
        <v>0.9895833333333334</v>
      </c>
      <c r="P44" s="71">
        <v>0.22916666666666666</v>
      </c>
      <c r="Q44" s="72">
        <v>0.9895833333333334</v>
      </c>
      <c r="R44" s="71">
        <v>0.2555555555555556</v>
      </c>
      <c r="S44" s="72">
        <v>0.9861111111111112</v>
      </c>
      <c r="T44" s="74" t="s">
        <v>301</v>
      </c>
      <c r="U44" s="74"/>
    </row>
    <row r="45" spans="1:21" s="190" customFormat="1" ht="12.75">
      <c r="A45" s="230" t="s">
        <v>622</v>
      </c>
      <c r="B45" s="213">
        <v>116</v>
      </c>
      <c r="C45" s="214">
        <v>116</v>
      </c>
      <c r="D45" s="211" t="s">
        <v>325</v>
      </c>
      <c r="E45" s="75" t="s">
        <v>321</v>
      </c>
      <c r="F45" s="68" t="str">
        <f>'116'!$C$7</f>
        <v>HUECHURABA - SANTIAGO CENTRO</v>
      </c>
      <c r="G45" s="70" t="s">
        <v>300</v>
      </c>
      <c r="H45" s="71">
        <v>0.22916666666666666</v>
      </c>
      <c r="I45" s="72">
        <v>0.9895833333333334</v>
      </c>
      <c r="J45" s="71">
        <v>0.22916666666666666</v>
      </c>
      <c r="K45" s="72">
        <v>0.9909722222222223</v>
      </c>
      <c r="L45" s="71">
        <v>0.22916666666666666</v>
      </c>
      <c r="M45" s="73">
        <v>0.9791666666666666</v>
      </c>
      <c r="N45" s="71">
        <v>0.22916666666666666</v>
      </c>
      <c r="O45" s="72">
        <v>0.9791666666666666</v>
      </c>
      <c r="P45" s="71">
        <v>0.25</v>
      </c>
      <c r="Q45" s="72">
        <v>0.9861111111111112</v>
      </c>
      <c r="R45" s="71">
        <v>0.26666666666666666</v>
      </c>
      <c r="S45" s="72">
        <v>0.9861111111111112</v>
      </c>
      <c r="T45" s="74" t="s">
        <v>301</v>
      </c>
      <c r="U45" s="74"/>
    </row>
    <row r="46" spans="1:21" s="190" customFormat="1" ht="27" customHeight="1">
      <c r="A46" s="230" t="s">
        <v>622</v>
      </c>
      <c r="B46" s="213">
        <v>117</v>
      </c>
      <c r="C46" s="214">
        <v>117</v>
      </c>
      <c r="D46" s="211" t="s">
        <v>575</v>
      </c>
      <c r="E46" s="75" t="s">
        <v>594</v>
      </c>
      <c r="F46" s="68" t="str">
        <f>'117'!C7</f>
        <v>(M) VESPUCIO NORTE - SAN JOAQUIN</v>
      </c>
      <c r="G46" s="70" t="s">
        <v>300</v>
      </c>
      <c r="H46" s="71">
        <v>0.22916666666666666</v>
      </c>
      <c r="I46" s="72">
        <v>0.9861111111111112</v>
      </c>
      <c r="J46" s="71">
        <v>0.22916666666666666</v>
      </c>
      <c r="K46" s="72">
        <v>0.9791666666666666</v>
      </c>
      <c r="L46" s="71">
        <v>0.2708333333333333</v>
      </c>
      <c r="M46" s="73">
        <v>0.9513888888888888</v>
      </c>
      <c r="N46" s="71">
        <v>0.2708333333333333</v>
      </c>
      <c r="O46" s="72">
        <v>0.9513888888888888</v>
      </c>
      <c r="P46" s="71">
        <v>0.2847222222222222</v>
      </c>
      <c r="Q46" s="73">
        <v>0.9513888888888888</v>
      </c>
      <c r="R46" s="71">
        <v>0.3263888888888889</v>
      </c>
      <c r="S46" s="72">
        <v>0.9513888888888888</v>
      </c>
      <c r="T46" s="74" t="s">
        <v>301</v>
      </c>
      <c r="U46" s="74"/>
    </row>
    <row r="47" spans="1:21" s="190" customFormat="1" ht="12.75">
      <c r="A47" s="359" t="s">
        <v>622</v>
      </c>
      <c r="B47" s="338" t="s">
        <v>573</v>
      </c>
      <c r="C47" s="330" t="s">
        <v>573</v>
      </c>
      <c r="D47" s="333" t="s">
        <v>574</v>
      </c>
      <c r="E47" s="352" t="s">
        <v>593</v>
      </c>
      <c r="F47" s="355" t="str">
        <f>'117c'!C7</f>
        <v>(M) VESPUCIO NORTE - PROVIDENCIA</v>
      </c>
      <c r="G47" s="355" t="s">
        <v>300</v>
      </c>
      <c r="H47" s="71">
        <v>0.23611111111111113</v>
      </c>
      <c r="I47" s="72">
        <v>0.3819444444444444</v>
      </c>
      <c r="J47" s="71">
        <v>0.23263888888888887</v>
      </c>
      <c r="K47" s="72">
        <v>0.3854166666666667</v>
      </c>
      <c r="L47" s="145"/>
      <c r="M47" s="185"/>
      <c r="N47" s="145"/>
      <c r="O47" s="146"/>
      <c r="P47" s="145"/>
      <c r="Q47" s="185"/>
      <c r="R47" s="145"/>
      <c r="S47" s="146"/>
      <c r="T47" s="340" t="s">
        <v>301</v>
      </c>
      <c r="U47" s="74"/>
    </row>
    <row r="48" spans="1:21" s="190" customFormat="1" ht="12.75">
      <c r="A48" s="360"/>
      <c r="B48" s="339"/>
      <c r="C48" s="331"/>
      <c r="D48" s="334"/>
      <c r="E48" s="353"/>
      <c r="F48" s="356"/>
      <c r="G48" s="356"/>
      <c r="H48" s="71">
        <v>0.7291666666666666</v>
      </c>
      <c r="I48" s="72">
        <v>0.8819444444444445</v>
      </c>
      <c r="J48" s="71">
        <v>0.7291666666666666</v>
      </c>
      <c r="K48" s="72">
        <v>0.8819444444444445</v>
      </c>
      <c r="L48" s="145"/>
      <c r="M48" s="185"/>
      <c r="N48" s="145"/>
      <c r="O48" s="146"/>
      <c r="P48" s="145"/>
      <c r="Q48" s="185"/>
      <c r="R48" s="145"/>
      <c r="S48" s="146"/>
      <c r="T48" s="341"/>
      <c r="U48" s="74"/>
    </row>
    <row r="49" spans="1:21" s="190" customFormat="1" ht="51">
      <c r="A49" s="230" t="s">
        <v>622</v>
      </c>
      <c r="B49" s="213">
        <v>118</v>
      </c>
      <c r="C49" s="214">
        <v>118</v>
      </c>
      <c r="D49" s="211" t="s">
        <v>551</v>
      </c>
      <c r="E49" s="75" t="s">
        <v>513</v>
      </c>
      <c r="F49" s="68" t="str">
        <f>'118'!$C$7</f>
        <v>MAIPU - MALL PLAZA VESPUCIO</v>
      </c>
      <c r="G49" s="70" t="s">
        <v>300</v>
      </c>
      <c r="H49" s="145">
        <v>0.22916666666666666</v>
      </c>
      <c r="I49" s="146">
        <v>0.9902777777777777</v>
      </c>
      <c r="J49" s="145">
        <v>0.22916666666666666</v>
      </c>
      <c r="K49" s="146">
        <v>0.9895833333333334</v>
      </c>
      <c r="L49" s="145">
        <v>0.22916666666666666</v>
      </c>
      <c r="M49" s="185">
        <v>0.9895833333333334</v>
      </c>
      <c r="N49" s="145">
        <v>0.22916666666666666</v>
      </c>
      <c r="O49" s="146">
        <v>0.9895833333333334</v>
      </c>
      <c r="P49" s="145">
        <v>0.22916666666666666</v>
      </c>
      <c r="Q49" s="146">
        <v>0.9791666666666666</v>
      </c>
      <c r="R49" s="145">
        <v>0.22916666666666666</v>
      </c>
      <c r="S49" s="146">
        <v>0.9791666666666666</v>
      </c>
      <c r="T49" s="74" t="s">
        <v>301</v>
      </c>
      <c r="U49" s="191" t="s">
        <v>519</v>
      </c>
    </row>
    <row r="50" spans="1:21" s="190" customFormat="1" ht="63.75">
      <c r="A50" s="230" t="s">
        <v>622</v>
      </c>
      <c r="B50" s="213">
        <v>119</v>
      </c>
      <c r="C50" s="214">
        <v>119</v>
      </c>
      <c r="D50" s="211" t="s">
        <v>463</v>
      </c>
      <c r="E50" s="75" t="s">
        <v>445</v>
      </c>
      <c r="F50" s="68" t="str">
        <f>'119'!$C$7</f>
        <v>MAPOCHO - LO ESPEJO</v>
      </c>
      <c r="G50" s="70" t="s">
        <v>304</v>
      </c>
      <c r="H50" s="71">
        <v>0</v>
      </c>
      <c r="I50" s="73">
        <v>0.9993055555555556</v>
      </c>
      <c r="J50" s="71">
        <v>0</v>
      </c>
      <c r="K50" s="72">
        <v>0.9993055555555556</v>
      </c>
      <c r="L50" s="71">
        <v>0</v>
      </c>
      <c r="M50" s="72">
        <v>0.9993055555555556</v>
      </c>
      <c r="N50" s="71">
        <v>0</v>
      </c>
      <c r="O50" s="72">
        <v>0.9993055555555556</v>
      </c>
      <c r="P50" s="71">
        <v>0</v>
      </c>
      <c r="Q50" s="72">
        <v>0.9993055555555556</v>
      </c>
      <c r="R50" s="71">
        <v>0</v>
      </c>
      <c r="S50" s="72">
        <v>0.9993055555555556</v>
      </c>
      <c r="T50" s="114" t="s">
        <v>301</v>
      </c>
      <c r="U50" s="191" t="s">
        <v>482</v>
      </c>
    </row>
    <row r="51" spans="1:21" s="190" customFormat="1" ht="14.25" customHeight="1">
      <c r="A51" s="230" t="s">
        <v>622</v>
      </c>
      <c r="B51" s="213">
        <v>120</v>
      </c>
      <c r="C51" s="214">
        <v>120</v>
      </c>
      <c r="D51" s="211" t="s">
        <v>465</v>
      </c>
      <c r="E51" s="75" t="s">
        <v>436</v>
      </c>
      <c r="F51" s="68" t="str">
        <f>'120'!$C$7</f>
        <v>RENCA - (M) LA CISTERNA</v>
      </c>
      <c r="G51" s="70" t="s">
        <v>300</v>
      </c>
      <c r="H51" s="71">
        <v>0.22916666666666666</v>
      </c>
      <c r="I51" s="72">
        <v>0.9861111111111112</v>
      </c>
      <c r="J51" s="71">
        <v>0.22916666666666666</v>
      </c>
      <c r="K51" s="72">
        <v>0.9861111111111112</v>
      </c>
      <c r="L51" s="71">
        <v>0.22916666666666666</v>
      </c>
      <c r="M51" s="73">
        <v>0.9791666666666666</v>
      </c>
      <c r="N51" s="71">
        <v>0.22916666666666666</v>
      </c>
      <c r="O51" s="72">
        <v>0.9791666666666666</v>
      </c>
      <c r="P51" s="71">
        <v>0.22916666666666666</v>
      </c>
      <c r="Q51" s="72">
        <v>0.9791666666666666</v>
      </c>
      <c r="R51" s="71">
        <v>0.23055555555555554</v>
      </c>
      <c r="S51" s="72">
        <v>0.9791666666666666</v>
      </c>
      <c r="T51" s="74" t="s">
        <v>301</v>
      </c>
      <c r="U51" s="74"/>
    </row>
    <row r="52" spans="1:21" s="190" customFormat="1" ht="14.25" customHeight="1">
      <c r="A52" s="230" t="s">
        <v>622</v>
      </c>
      <c r="B52" s="213">
        <v>121</v>
      </c>
      <c r="C52" s="214">
        <v>121</v>
      </c>
      <c r="D52" s="211" t="s">
        <v>464</v>
      </c>
      <c r="E52" s="75" t="s">
        <v>445</v>
      </c>
      <c r="F52" s="68" t="str">
        <f>'121'!$C$7</f>
        <v>MAPOCHO - LO ESPEJO</v>
      </c>
      <c r="G52" s="70" t="s">
        <v>300</v>
      </c>
      <c r="H52" s="151">
        <v>0.22916666666666666</v>
      </c>
      <c r="I52" s="152">
        <v>0.9916666666666667</v>
      </c>
      <c r="J52" s="151">
        <v>0.22916666666666666</v>
      </c>
      <c r="K52" s="152">
        <v>0.9916666666666667</v>
      </c>
      <c r="L52" s="151">
        <v>0.22916666666666666</v>
      </c>
      <c r="M52" s="186">
        <v>0.9916666666666667</v>
      </c>
      <c r="N52" s="151">
        <v>0.22916666666666666</v>
      </c>
      <c r="O52" s="152">
        <v>0.9916666666666667</v>
      </c>
      <c r="P52" s="151">
        <v>0.22916666666666666</v>
      </c>
      <c r="Q52" s="152">
        <v>0.9916666666666667</v>
      </c>
      <c r="R52" s="151">
        <v>0.22916666666666666</v>
      </c>
      <c r="S52" s="152">
        <v>0.9916666666666667</v>
      </c>
      <c r="T52" s="74" t="s">
        <v>301</v>
      </c>
      <c r="U52" s="74"/>
    </row>
    <row r="53" spans="1:21" s="190" customFormat="1" ht="14.25" customHeight="1">
      <c r="A53" s="230" t="s">
        <v>622</v>
      </c>
      <c r="B53" s="213">
        <v>122</v>
      </c>
      <c r="C53" s="214">
        <v>122</v>
      </c>
      <c r="D53" s="211" t="s">
        <v>312</v>
      </c>
      <c r="E53" s="75" t="s">
        <v>562</v>
      </c>
      <c r="F53" s="68" t="str">
        <f>'122'!$C$7</f>
        <v>CIRCUITO CULTURAL</v>
      </c>
      <c r="G53" s="70" t="s">
        <v>300</v>
      </c>
      <c r="H53" s="71" t="s">
        <v>558</v>
      </c>
      <c r="I53" s="72" t="s">
        <v>558</v>
      </c>
      <c r="J53" s="71" t="s">
        <v>558</v>
      </c>
      <c r="K53" s="72" t="s">
        <v>558</v>
      </c>
      <c r="L53" s="71" t="s">
        <v>558</v>
      </c>
      <c r="M53" s="73" t="s">
        <v>558</v>
      </c>
      <c r="N53" s="71" t="s">
        <v>558</v>
      </c>
      <c r="O53" s="72" t="s">
        <v>558</v>
      </c>
      <c r="P53" s="71">
        <v>0.4166666666666667</v>
      </c>
      <c r="Q53" s="72">
        <v>0.7777777777777778</v>
      </c>
      <c r="R53" s="71">
        <v>0.4236111111111111</v>
      </c>
      <c r="S53" s="72">
        <v>0.7708333333333334</v>
      </c>
      <c r="T53" s="74" t="s">
        <v>301</v>
      </c>
      <c r="U53" s="74"/>
    </row>
    <row r="54" spans="1:21" s="190" customFormat="1" ht="14.25" customHeight="1">
      <c r="A54" s="230" t="s">
        <v>622</v>
      </c>
      <c r="B54" s="213">
        <v>125</v>
      </c>
      <c r="C54" s="214">
        <v>125</v>
      </c>
      <c r="D54" s="211" t="s">
        <v>596</v>
      </c>
      <c r="E54" s="75" t="s">
        <v>617</v>
      </c>
      <c r="F54" s="68" t="str">
        <f>'125'!$C$7</f>
        <v>(M) LA MONEDA - LO ESPEJO</v>
      </c>
      <c r="G54" s="70" t="s">
        <v>300</v>
      </c>
      <c r="H54" s="151">
        <v>0.22916666666666666</v>
      </c>
      <c r="I54" s="72">
        <v>0.9576388888888889</v>
      </c>
      <c r="J54" s="151">
        <v>0.22916666666666666</v>
      </c>
      <c r="K54" s="72">
        <v>0.9576388888888889</v>
      </c>
      <c r="L54" s="151">
        <v>0.22916666666666666</v>
      </c>
      <c r="M54" s="73">
        <v>0.9479166666666666</v>
      </c>
      <c r="N54" s="151">
        <v>0.22916666666666666</v>
      </c>
      <c r="O54" s="73">
        <v>0.9479166666666666</v>
      </c>
      <c r="P54" s="151">
        <v>0.22916666666666666</v>
      </c>
      <c r="Q54" s="72">
        <v>0.9513888888888888</v>
      </c>
      <c r="R54" s="151">
        <v>0.22916666666666666</v>
      </c>
      <c r="S54" s="72">
        <v>0.9513888888888888</v>
      </c>
      <c r="T54" s="74" t="s">
        <v>301</v>
      </c>
      <c r="U54" s="74"/>
    </row>
    <row r="55" spans="1:21" s="190" customFormat="1" ht="22.5">
      <c r="A55" s="230" t="s">
        <v>622</v>
      </c>
      <c r="B55" s="213">
        <v>126</v>
      </c>
      <c r="C55" s="214">
        <v>126</v>
      </c>
      <c r="D55" s="211" t="s">
        <v>566</v>
      </c>
      <c r="E55" s="69" t="s">
        <v>593</v>
      </c>
      <c r="F55" s="68" t="str">
        <f>'126'!C7</f>
        <v>(M) MANUEL MONTT - LA HIGUERA</v>
      </c>
      <c r="G55" s="70" t="s">
        <v>300</v>
      </c>
      <c r="H55" s="71">
        <v>0.2708333333333333</v>
      </c>
      <c r="I55" s="72">
        <v>0.8486111111111111</v>
      </c>
      <c r="J55" s="71">
        <v>0.25</v>
      </c>
      <c r="K55" s="72">
        <v>0.8472222222222222</v>
      </c>
      <c r="L55" s="71" t="s">
        <v>558</v>
      </c>
      <c r="M55" s="73" t="s">
        <v>558</v>
      </c>
      <c r="N55" s="71" t="s">
        <v>558</v>
      </c>
      <c r="O55" s="72" t="s">
        <v>558</v>
      </c>
      <c r="P55" s="71" t="s">
        <v>558</v>
      </c>
      <c r="Q55" s="72" t="s">
        <v>558</v>
      </c>
      <c r="R55" s="71" t="s">
        <v>558</v>
      </c>
      <c r="S55" s="72" t="s">
        <v>558</v>
      </c>
      <c r="T55" s="74" t="s">
        <v>301</v>
      </c>
      <c r="U55" s="74"/>
    </row>
    <row r="56" spans="1:21" s="190" customFormat="1" ht="12.75">
      <c r="A56" s="230" t="s">
        <v>622</v>
      </c>
      <c r="B56" s="213">
        <v>128</v>
      </c>
      <c r="C56" s="214">
        <v>408</v>
      </c>
      <c r="D56" s="314" t="s">
        <v>647</v>
      </c>
      <c r="E56" s="316" t="s">
        <v>654</v>
      </c>
      <c r="F56" s="68" t="str">
        <f>'128'!$B$7</f>
        <v>RENCA - MAPOCHO</v>
      </c>
      <c r="G56" s="74" t="s">
        <v>300</v>
      </c>
      <c r="H56" s="315">
        <v>0.22916666666666666</v>
      </c>
      <c r="I56" s="73">
        <v>0.9861111111111112</v>
      </c>
      <c r="J56" s="71">
        <v>0.2423611111111111</v>
      </c>
      <c r="K56" s="72">
        <v>0.006944444444444444</v>
      </c>
      <c r="L56" s="315">
        <v>0.22916666666666666</v>
      </c>
      <c r="M56" s="73">
        <v>0.9916666666666667</v>
      </c>
      <c r="N56" s="71">
        <v>0.24305555555555555</v>
      </c>
      <c r="O56" s="72">
        <v>0.006944444444444444</v>
      </c>
      <c r="P56" s="315">
        <v>0.22916666666666666</v>
      </c>
      <c r="Q56" s="73">
        <v>0.9916666666666667</v>
      </c>
      <c r="R56" s="71">
        <v>0.23263888888888887</v>
      </c>
      <c r="S56" s="72">
        <v>0.006944444444444444</v>
      </c>
      <c r="T56" s="74" t="s">
        <v>301</v>
      </c>
      <c r="U56" s="148"/>
    </row>
    <row r="57" spans="1:21" s="190" customFormat="1" ht="12.75">
      <c r="A57" s="230" t="s">
        <v>622</v>
      </c>
      <c r="B57" s="213">
        <v>130</v>
      </c>
      <c r="C57" s="214">
        <v>410</v>
      </c>
      <c r="D57" s="314" t="s">
        <v>648</v>
      </c>
      <c r="E57" s="316" t="s">
        <v>654</v>
      </c>
      <c r="F57" s="68" t="s">
        <v>640</v>
      </c>
      <c r="G57" s="74" t="s">
        <v>300</v>
      </c>
      <c r="H57" s="315">
        <v>0.22916666666666666</v>
      </c>
      <c r="I57" s="73">
        <v>0.016666666666666666</v>
      </c>
      <c r="J57" s="71">
        <v>0.24305555555555555</v>
      </c>
      <c r="K57" s="72">
        <v>0.03819444444444444</v>
      </c>
      <c r="L57" s="315">
        <v>0.22916666666666666</v>
      </c>
      <c r="M57" s="73">
        <v>0.016666666666666666</v>
      </c>
      <c r="N57" s="71">
        <v>0.2604166666666667</v>
      </c>
      <c r="O57" s="72">
        <v>0.03819444444444444</v>
      </c>
      <c r="P57" s="315">
        <v>0.22916666666666666</v>
      </c>
      <c r="Q57" s="73">
        <v>0.020833333333333332</v>
      </c>
      <c r="R57" s="71">
        <v>0.25</v>
      </c>
      <c r="S57" s="72">
        <v>0.03194444444444445</v>
      </c>
      <c r="T57" s="74" t="s">
        <v>301</v>
      </c>
      <c r="U57" s="148"/>
    </row>
    <row r="58" spans="1:21" s="190" customFormat="1" ht="25.5" customHeight="1">
      <c r="A58" s="232" t="s">
        <v>622</v>
      </c>
      <c r="B58" s="223" t="s">
        <v>559</v>
      </c>
      <c r="C58" s="224" t="s">
        <v>559</v>
      </c>
      <c r="D58" s="161" t="s">
        <v>576</v>
      </c>
      <c r="E58" s="160" t="s">
        <v>561</v>
      </c>
      <c r="F58" s="160" t="s">
        <v>560</v>
      </c>
      <c r="G58" s="154"/>
      <c r="H58" s="155"/>
      <c r="I58" s="156"/>
      <c r="J58" s="155"/>
      <c r="K58" s="156"/>
      <c r="L58" s="155"/>
      <c r="M58" s="157"/>
      <c r="N58" s="155"/>
      <c r="O58" s="156"/>
      <c r="P58" s="155"/>
      <c r="Q58" s="156"/>
      <c r="R58" s="155"/>
      <c r="S58" s="156"/>
      <c r="T58" s="153"/>
      <c r="U58" s="115"/>
    </row>
    <row r="60" ht="12.75">
      <c r="A60" s="189" t="s">
        <v>563</v>
      </c>
    </row>
  </sheetData>
  <sheetProtection/>
  <mergeCells count="80">
    <mergeCell ref="U27:U28"/>
    <mergeCell ref="A27:A28"/>
    <mergeCell ref="B27:B28"/>
    <mergeCell ref="C27:C28"/>
    <mergeCell ref="D27:D28"/>
    <mergeCell ref="E27:E28"/>
    <mergeCell ref="A47:A48"/>
    <mergeCell ref="D20:D21"/>
    <mergeCell ref="G47:G48"/>
    <mergeCell ref="D16:D17"/>
    <mergeCell ref="E32:E33"/>
    <mergeCell ref="B32:B33"/>
    <mergeCell ref="E16:E17"/>
    <mergeCell ref="C16:C17"/>
    <mergeCell ref="B16:B17"/>
    <mergeCell ref="D32:D33"/>
    <mergeCell ref="C47:C48"/>
    <mergeCell ref="B47:B48"/>
    <mergeCell ref="T13:T14"/>
    <mergeCell ref="T47:T48"/>
    <mergeCell ref="F47:F48"/>
    <mergeCell ref="E47:E48"/>
    <mergeCell ref="C20:C21"/>
    <mergeCell ref="B20:B21"/>
    <mergeCell ref="F27:F28"/>
    <mergeCell ref="G27:G28"/>
    <mergeCell ref="D47:D48"/>
    <mergeCell ref="G32:G33"/>
    <mergeCell ref="F32:F33"/>
    <mergeCell ref="L7:M7"/>
    <mergeCell ref="G5:G7"/>
    <mergeCell ref="E13:E14"/>
    <mergeCell ref="H7:I7"/>
    <mergeCell ref="D5:D7"/>
    <mergeCell ref="E5:E7"/>
    <mergeCell ref="L6:O6"/>
    <mergeCell ref="A1:T1"/>
    <mergeCell ref="A3:T3"/>
    <mergeCell ref="E9:E10"/>
    <mergeCell ref="F16:F17"/>
    <mergeCell ref="G16:G17"/>
    <mergeCell ref="R7:S7"/>
    <mergeCell ref="G9:G10"/>
    <mergeCell ref="T5:T7"/>
    <mergeCell ref="F5:F7"/>
    <mergeCell ref="T16:T17"/>
    <mergeCell ref="A32:A33"/>
    <mergeCell ref="G13:G14"/>
    <mergeCell ref="F9:F10"/>
    <mergeCell ref="G20:G21"/>
    <mergeCell ref="F13:F14"/>
    <mergeCell ref="T20:T21"/>
    <mergeCell ref="F20:F21"/>
    <mergeCell ref="C32:C33"/>
    <mergeCell ref="T27:T28"/>
    <mergeCell ref="N7:O7"/>
    <mergeCell ref="P6:S6"/>
    <mergeCell ref="T9:T10"/>
    <mergeCell ref="P7:Q7"/>
    <mergeCell ref="H6:K6"/>
    <mergeCell ref="U20:U21"/>
    <mergeCell ref="E20:E21"/>
    <mergeCell ref="B9:B10"/>
    <mergeCell ref="A13:A14"/>
    <mergeCell ref="A16:A17"/>
    <mergeCell ref="B13:B14"/>
    <mergeCell ref="U5:U7"/>
    <mergeCell ref="U9:U10"/>
    <mergeCell ref="U13:U14"/>
    <mergeCell ref="J7:K7"/>
    <mergeCell ref="H5:S5"/>
    <mergeCell ref="A5:A7"/>
    <mergeCell ref="B5:B7"/>
    <mergeCell ref="C5:C7"/>
    <mergeCell ref="C9:C10"/>
    <mergeCell ref="A20:A21"/>
    <mergeCell ref="D13:D14"/>
    <mergeCell ref="A9:A10"/>
    <mergeCell ref="D9:D10"/>
    <mergeCell ref="C13:C14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scale="4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68"/>
  <sheetViews>
    <sheetView tabSelected="1" view="pageBreakPreview" zoomScale="70" zoomScaleNormal="60" zoomScaleSheetLayoutView="70" zoomScalePageLayoutView="0" workbookViewId="0" topLeftCell="A1">
      <selection activeCell="C22" sqref="C22"/>
    </sheetView>
  </sheetViews>
  <sheetFormatPr defaultColWidth="11.421875" defaultRowHeight="12.75"/>
  <cols>
    <col min="1" max="1" width="32.28125" style="233" customWidth="1"/>
    <col min="2" max="2" width="30.7109375" style="233" customWidth="1"/>
    <col min="3" max="3" width="33.7109375" style="233" customWidth="1"/>
    <col min="4" max="4" width="29.7109375" style="233" customWidth="1"/>
    <col min="5" max="16384" width="11.421875" style="233" customWidth="1"/>
  </cols>
  <sheetData>
    <row r="1" spans="1:4" ht="25.5">
      <c r="A1" s="396" t="s">
        <v>143</v>
      </c>
      <c r="B1" s="396"/>
      <c r="C1" s="396"/>
      <c r="D1" s="396"/>
    </row>
    <row r="3" ht="13.5" thickBot="1"/>
    <row r="4" spans="1:4" s="243" customFormat="1" ht="12.75">
      <c r="A4" s="295" t="s">
        <v>624</v>
      </c>
      <c r="B4" s="397" t="s">
        <v>622</v>
      </c>
      <c r="C4" s="398"/>
      <c r="D4" s="399"/>
    </row>
    <row r="5" spans="1:4" s="243" customFormat="1" ht="12.75">
      <c r="A5" s="296" t="s">
        <v>124</v>
      </c>
      <c r="B5" s="297"/>
      <c r="C5" s="298" t="s">
        <v>309</v>
      </c>
      <c r="D5" s="299"/>
    </row>
    <row r="6" spans="1:4" s="243" customFormat="1" ht="12.75">
      <c r="A6" s="296" t="s">
        <v>649</v>
      </c>
      <c r="B6" s="300"/>
      <c r="C6" s="301" t="s">
        <v>309</v>
      </c>
      <c r="D6" s="302"/>
    </row>
    <row r="7" spans="1:4" s="243" customFormat="1" ht="12.75">
      <c r="A7" s="296" t="s">
        <v>125</v>
      </c>
      <c r="B7" s="300"/>
      <c r="C7" s="301" t="s">
        <v>650</v>
      </c>
      <c r="D7" s="302"/>
    </row>
    <row r="8" spans="1:4" s="243" customFormat="1" ht="12.75">
      <c r="A8" s="296" t="s">
        <v>57</v>
      </c>
      <c r="B8" s="400" t="s">
        <v>376</v>
      </c>
      <c r="C8" s="401"/>
      <c r="D8" s="402"/>
    </row>
    <row r="9" spans="1:4" s="243" customFormat="1" ht="13.5" thickBot="1">
      <c r="A9" s="303" t="s">
        <v>58</v>
      </c>
      <c r="B9" s="403" t="s">
        <v>679</v>
      </c>
      <c r="C9" s="404"/>
      <c r="D9" s="405"/>
    </row>
    <row r="11" ht="13.5" thickBot="1">
      <c r="A11" s="304"/>
    </row>
    <row r="12" spans="1:4" ht="13.5" thickBot="1">
      <c r="A12" s="394" t="s">
        <v>30</v>
      </c>
      <c r="B12" s="395"/>
      <c r="C12" s="394" t="s">
        <v>31</v>
      </c>
      <c r="D12" s="395"/>
    </row>
    <row r="13" spans="1:4" ht="13.5" thickBot="1">
      <c r="A13" s="305" t="s">
        <v>28</v>
      </c>
      <c r="B13" s="306" t="s">
        <v>29</v>
      </c>
      <c r="C13" s="305" t="s">
        <v>28</v>
      </c>
      <c r="D13" s="306" t="s">
        <v>29</v>
      </c>
    </row>
    <row r="14" spans="1:4" s="243" customFormat="1" ht="12.75">
      <c r="A14" s="307" t="s">
        <v>204</v>
      </c>
      <c r="B14" s="308" t="s">
        <v>98</v>
      </c>
      <c r="C14" s="307" t="s">
        <v>342</v>
      </c>
      <c r="D14" s="309" t="s">
        <v>74</v>
      </c>
    </row>
    <row r="15" spans="1:4" s="243" customFormat="1" ht="12.75">
      <c r="A15" s="307" t="s">
        <v>203</v>
      </c>
      <c r="B15" s="308" t="s">
        <v>98</v>
      </c>
      <c r="C15" s="307" t="s">
        <v>328</v>
      </c>
      <c r="D15" s="309" t="s">
        <v>74</v>
      </c>
    </row>
    <row r="16" spans="1:4" s="243" customFormat="1" ht="12.75">
      <c r="A16" s="307" t="s">
        <v>97</v>
      </c>
      <c r="B16" s="308" t="s">
        <v>98</v>
      </c>
      <c r="C16" s="307" t="s">
        <v>329</v>
      </c>
      <c r="D16" s="309" t="s">
        <v>74</v>
      </c>
    </row>
    <row r="17" spans="1:4" s="243" customFormat="1" ht="12.75">
      <c r="A17" s="307" t="s">
        <v>21</v>
      </c>
      <c r="B17" s="308" t="s">
        <v>98</v>
      </c>
      <c r="C17" s="307" t="s">
        <v>328</v>
      </c>
      <c r="D17" s="309" t="s">
        <v>74</v>
      </c>
    </row>
    <row r="18" spans="1:4" s="243" customFormat="1" ht="12.75">
      <c r="A18" s="307" t="s">
        <v>331</v>
      </c>
      <c r="B18" s="308" t="s">
        <v>72</v>
      </c>
      <c r="C18" s="307" t="s">
        <v>63</v>
      </c>
      <c r="D18" s="309" t="s">
        <v>77</v>
      </c>
    </row>
    <row r="19" spans="1:4" s="243" customFormat="1" ht="12.75">
      <c r="A19" s="307" t="s">
        <v>21</v>
      </c>
      <c r="B19" s="308" t="s">
        <v>72</v>
      </c>
      <c r="C19" s="307" t="s">
        <v>18</v>
      </c>
      <c r="D19" s="309" t="s">
        <v>73</v>
      </c>
    </row>
    <row r="20" spans="1:4" s="243" customFormat="1" ht="12.75">
      <c r="A20" s="307" t="s">
        <v>23</v>
      </c>
      <c r="B20" s="308" t="s">
        <v>72</v>
      </c>
      <c r="C20" s="307" t="s">
        <v>375</v>
      </c>
      <c r="D20" s="309" t="s">
        <v>73</v>
      </c>
    </row>
    <row r="21" spans="1:4" s="243" customFormat="1" ht="12.75">
      <c r="A21" s="310" t="s">
        <v>18</v>
      </c>
      <c r="B21" s="308" t="s">
        <v>72</v>
      </c>
      <c r="C21" s="310" t="s">
        <v>375</v>
      </c>
      <c r="D21" s="309" t="s">
        <v>72</v>
      </c>
    </row>
    <row r="22" spans="1:4" s="243" customFormat="1" ht="12.75">
      <c r="A22" s="307" t="s">
        <v>375</v>
      </c>
      <c r="B22" s="308" t="s">
        <v>72</v>
      </c>
      <c r="C22" s="310" t="s">
        <v>18</v>
      </c>
      <c r="D22" s="309" t="s">
        <v>72</v>
      </c>
    </row>
    <row r="23" spans="1:4" s="243" customFormat="1" ht="12.75">
      <c r="A23" s="307" t="s">
        <v>375</v>
      </c>
      <c r="B23" s="308" t="s">
        <v>73</v>
      </c>
      <c r="C23" s="310" t="s">
        <v>23</v>
      </c>
      <c r="D23" s="309" t="s">
        <v>72</v>
      </c>
    </row>
    <row r="24" spans="1:4" s="243" customFormat="1" ht="12.75">
      <c r="A24" s="310" t="s">
        <v>18</v>
      </c>
      <c r="B24" s="308" t="s">
        <v>73</v>
      </c>
      <c r="C24" s="307" t="s">
        <v>21</v>
      </c>
      <c r="D24" s="309" t="s">
        <v>72</v>
      </c>
    </row>
    <row r="25" spans="1:4" s="243" customFormat="1" ht="12.75">
      <c r="A25" s="307" t="s">
        <v>17</v>
      </c>
      <c r="B25" s="308" t="s">
        <v>73</v>
      </c>
      <c r="C25" s="307" t="s">
        <v>21</v>
      </c>
      <c r="D25" s="309" t="s">
        <v>98</v>
      </c>
    </row>
    <row r="26" spans="1:4" s="243" customFormat="1" ht="12.75">
      <c r="A26" s="307" t="s">
        <v>328</v>
      </c>
      <c r="B26" s="308" t="s">
        <v>74</v>
      </c>
      <c r="C26" s="307" t="s">
        <v>97</v>
      </c>
      <c r="D26" s="309" t="s">
        <v>98</v>
      </c>
    </row>
    <row r="27" spans="1:4" s="243" customFormat="1" ht="12.75">
      <c r="A27" s="307" t="s">
        <v>329</v>
      </c>
      <c r="B27" s="308" t="s">
        <v>74</v>
      </c>
      <c r="C27" s="307" t="s">
        <v>203</v>
      </c>
      <c r="D27" s="309" t="s">
        <v>98</v>
      </c>
    </row>
    <row r="28" spans="1:4" s="243" customFormat="1" ht="12.75">
      <c r="A28" s="307" t="s">
        <v>328</v>
      </c>
      <c r="B28" s="308" t="s">
        <v>74</v>
      </c>
      <c r="C28" s="307" t="s">
        <v>204</v>
      </c>
      <c r="D28" s="309" t="s">
        <v>98</v>
      </c>
    </row>
    <row r="29" spans="1:4" s="243" customFormat="1" ht="12.75">
      <c r="A29" s="307" t="s">
        <v>342</v>
      </c>
      <c r="B29" s="309" t="s">
        <v>74</v>
      </c>
      <c r="C29" s="279"/>
      <c r="D29" s="281"/>
    </row>
    <row r="30" spans="1:4" s="243" customFormat="1" ht="12.75">
      <c r="A30" s="307" t="s">
        <v>638</v>
      </c>
      <c r="B30" s="309" t="s">
        <v>74</v>
      </c>
      <c r="C30" s="279"/>
      <c r="D30" s="281"/>
    </row>
    <row r="31" spans="1:4" s="243" customFormat="1" ht="12.75">
      <c r="A31" s="282"/>
      <c r="B31" s="280"/>
      <c r="C31" s="279"/>
      <c r="D31" s="281"/>
    </row>
    <row r="32" spans="1:4" s="243" customFormat="1" ht="12.75">
      <c r="A32" s="282"/>
      <c r="B32" s="280"/>
      <c r="C32" s="279"/>
      <c r="D32" s="281"/>
    </row>
    <row r="33" spans="1:4" s="243" customFormat="1" ht="12.75">
      <c r="A33" s="282"/>
      <c r="B33" s="280"/>
      <c r="C33" s="282"/>
      <c r="D33" s="281"/>
    </row>
    <row r="34" spans="1:4" s="243" customFormat="1" ht="12.75">
      <c r="A34" s="282"/>
      <c r="B34" s="280"/>
      <c r="C34" s="282"/>
      <c r="D34" s="281"/>
    </row>
    <row r="35" spans="1:4" s="243" customFormat="1" ht="12.75">
      <c r="A35" s="282"/>
      <c r="B35" s="280"/>
      <c r="C35" s="279"/>
      <c r="D35" s="281"/>
    </row>
    <row r="36" spans="1:4" s="243" customFormat="1" ht="12.75">
      <c r="A36" s="282"/>
      <c r="B36" s="280"/>
      <c r="C36" s="282"/>
      <c r="D36" s="281"/>
    </row>
    <row r="37" spans="1:4" s="243" customFormat="1" ht="12.75">
      <c r="A37" s="282"/>
      <c r="B37" s="280"/>
      <c r="C37" s="282"/>
      <c r="D37" s="281"/>
    </row>
    <row r="38" spans="1:4" s="243" customFormat="1" ht="12.75">
      <c r="A38" s="282"/>
      <c r="B38" s="280"/>
      <c r="C38" s="279"/>
      <c r="D38" s="281"/>
    </row>
    <row r="39" spans="1:4" s="243" customFormat="1" ht="12.75">
      <c r="A39" s="282"/>
      <c r="B39" s="280"/>
      <c r="C39" s="282"/>
      <c r="D39" s="281"/>
    </row>
    <row r="40" spans="1:4" s="243" customFormat="1" ht="12.75">
      <c r="A40" s="282"/>
      <c r="B40" s="280"/>
      <c r="C40" s="282"/>
      <c r="D40" s="281"/>
    </row>
    <row r="41" spans="1:4" s="243" customFormat="1" ht="12.75">
      <c r="A41" s="282"/>
      <c r="B41" s="280"/>
      <c r="C41" s="282"/>
      <c r="D41" s="281"/>
    </row>
    <row r="42" spans="1:4" s="243" customFormat="1" ht="12.75">
      <c r="A42" s="282"/>
      <c r="B42" s="280"/>
      <c r="C42" s="282"/>
      <c r="D42" s="281"/>
    </row>
    <row r="43" spans="1:4" s="243" customFormat="1" ht="12.75">
      <c r="A43" s="282"/>
      <c r="B43" s="280"/>
      <c r="C43" s="282"/>
      <c r="D43" s="281"/>
    </row>
    <row r="44" spans="1:4" s="243" customFormat="1" ht="12.75">
      <c r="A44" s="282"/>
      <c r="B44" s="280"/>
      <c r="C44" s="282"/>
      <c r="D44" s="281"/>
    </row>
    <row r="45" spans="1:4" ht="12.75">
      <c r="A45" s="282"/>
      <c r="B45" s="280"/>
      <c r="C45" s="279"/>
      <c r="D45" s="281"/>
    </row>
    <row r="46" spans="1:4" ht="12.75">
      <c r="A46" s="282"/>
      <c r="B46" s="280"/>
      <c r="C46" s="282"/>
      <c r="D46" s="281"/>
    </row>
    <row r="47" spans="1:4" ht="12.75">
      <c r="A47" s="282"/>
      <c r="B47" s="280"/>
      <c r="C47" s="279"/>
      <c r="D47" s="281"/>
    </row>
    <row r="48" spans="1:4" ht="12.75">
      <c r="A48" s="282"/>
      <c r="B48" s="280"/>
      <c r="C48" s="279"/>
      <c r="D48" s="281"/>
    </row>
    <row r="49" spans="1:4" ht="12.75">
      <c r="A49" s="282"/>
      <c r="B49" s="280"/>
      <c r="C49" s="282"/>
      <c r="D49" s="281"/>
    </row>
    <row r="50" spans="1:4" ht="12.75">
      <c r="A50" s="282"/>
      <c r="B50" s="280"/>
      <c r="C50" s="282"/>
      <c r="D50" s="281"/>
    </row>
    <row r="51" spans="1:4" ht="12.75">
      <c r="A51" s="282"/>
      <c r="B51" s="280"/>
      <c r="C51" s="282"/>
      <c r="D51" s="281"/>
    </row>
    <row r="52" spans="1:4" ht="12.75">
      <c r="A52" s="282"/>
      <c r="B52" s="280"/>
      <c r="C52" s="282"/>
      <c r="D52" s="281"/>
    </row>
    <row r="53" spans="1:4" ht="12.75">
      <c r="A53" s="282"/>
      <c r="B53" s="280"/>
      <c r="C53" s="282"/>
      <c r="D53" s="281"/>
    </row>
    <row r="54" spans="1:4" ht="12.75">
      <c r="A54" s="282"/>
      <c r="B54" s="280"/>
      <c r="C54" s="282"/>
      <c r="D54" s="281"/>
    </row>
    <row r="55" spans="1:4" ht="12.75">
      <c r="A55" s="282"/>
      <c r="B55" s="280"/>
      <c r="C55" s="282"/>
      <c r="D55" s="281"/>
    </row>
    <row r="56" spans="1:4" ht="12.75">
      <c r="A56" s="282"/>
      <c r="B56" s="280"/>
      <c r="C56" s="282"/>
      <c r="D56" s="281"/>
    </row>
    <row r="57" spans="1:4" ht="12.75">
      <c r="A57" s="282"/>
      <c r="B57" s="280"/>
      <c r="C57" s="282"/>
      <c r="D57" s="281"/>
    </row>
    <row r="58" spans="1:4" ht="12.75">
      <c r="A58" s="282"/>
      <c r="B58" s="280"/>
      <c r="C58" s="282"/>
      <c r="D58" s="281"/>
    </row>
    <row r="59" spans="1:4" ht="12.75">
      <c r="A59" s="282"/>
      <c r="B59" s="280"/>
      <c r="C59" s="282"/>
      <c r="D59" s="281"/>
    </row>
    <row r="60" spans="1:4" ht="12.75">
      <c r="A60" s="282"/>
      <c r="B60" s="280"/>
      <c r="C60" s="282"/>
      <c r="D60" s="281"/>
    </row>
    <row r="61" spans="1:4" ht="12.75">
      <c r="A61" s="282"/>
      <c r="B61" s="280"/>
      <c r="C61" s="282"/>
      <c r="D61" s="281"/>
    </row>
    <row r="62" spans="1:4" ht="13.5" thickBot="1">
      <c r="A62" s="282"/>
      <c r="B62" s="283"/>
      <c r="C62" s="282"/>
      <c r="D62" s="284"/>
    </row>
    <row r="63" spans="1:4" ht="12.75">
      <c r="A63" s="285"/>
      <c r="B63" s="311" t="s">
        <v>651</v>
      </c>
      <c r="C63" s="285"/>
      <c r="D63" s="311" t="s">
        <v>652</v>
      </c>
    </row>
    <row r="64" spans="1:4" ht="12.75">
      <c r="A64" s="285"/>
      <c r="B64" s="312" t="s">
        <v>21</v>
      </c>
      <c r="C64" s="285"/>
      <c r="D64" s="312" t="s">
        <v>18</v>
      </c>
    </row>
    <row r="65" spans="1:4" ht="12.75">
      <c r="A65" s="285"/>
      <c r="B65" s="312" t="s">
        <v>18</v>
      </c>
      <c r="C65" s="285"/>
      <c r="D65" s="312" t="s">
        <v>21</v>
      </c>
    </row>
    <row r="66" spans="1:4" ht="12.75">
      <c r="A66" s="285"/>
      <c r="B66" s="312" t="s">
        <v>652</v>
      </c>
      <c r="C66" s="285"/>
      <c r="D66" s="312" t="s">
        <v>130</v>
      </c>
    </row>
    <row r="67" spans="1:4" ht="12.75">
      <c r="A67" s="285"/>
      <c r="B67" s="312" t="s">
        <v>127</v>
      </c>
      <c r="C67" s="285"/>
      <c r="D67" s="312"/>
    </row>
    <row r="68" spans="1:4" ht="13.5" thickBot="1">
      <c r="A68" s="286"/>
      <c r="B68" s="313"/>
      <c r="C68" s="286"/>
      <c r="D68" s="313"/>
    </row>
  </sheetData>
  <sheetProtection/>
  <mergeCells count="6">
    <mergeCell ref="A12:B12"/>
    <mergeCell ref="C12:D12"/>
    <mergeCell ref="A1:D1"/>
    <mergeCell ref="B4:D4"/>
    <mergeCell ref="B8:D8"/>
    <mergeCell ref="B9:D9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72"/>
  <sheetViews>
    <sheetView view="pageBreakPreview" zoomScale="70" zoomScaleNormal="70" zoomScaleSheetLayoutView="70" zoomScalePageLayoutView="0" workbookViewId="0" topLeftCell="A1">
      <selection activeCell="F27" sqref="F27:F28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367" t="s">
        <v>143</v>
      </c>
      <c r="B1" s="367"/>
      <c r="C1" s="367"/>
      <c r="D1" s="367"/>
    </row>
    <row r="3" ht="13.5" thickBot="1"/>
    <row r="4" spans="1:4" ht="12.75">
      <c r="A4" s="6" t="s">
        <v>624</v>
      </c>
      <c r="B4" s="373" t="s">
        <v>622</v>
      </c>
      <c r="C4" s="374"/>
      <c r="D4" s="375"/>
    </row>
    <row r="5" spans="1:4" ht="12.75">
      <c r="A5" s="8" t="s">
        <v>124</v>
      </c>
      <c r="B5" s="20"/>
      <c r="C5" s="21">
        <v>108</v>
      </c>
      <c r="D5" s="22"/>
    </row>
    <row r="6" spans="1:4" ht="12.75">
      <c r="A6" s="8" t="s">
        <v>649</v>
      </c>
      <c r="B6" s="20"/>
      <c r="C6" s="21">
        <f>C5</f>
        <v>108</v>
      </c>
      <c r="D6" s="22"/>
    </row>
    <row r="7" spans="1:4" ht="12.75">
      <c r="A7" s="8" t="s">
        <v>125</v>
      </c>
      <c r="B7" s="20"/>
      <c r="C7" s="21" t="s">
        <v>359</v>
      </c>
      <c r="D7" s="22"/>
    </row>
    <row r="8" spans="1:4" ht="12.75">
      <c r="A8" s="8" t="s">
        <v>57</v>
      </c>
      <c r="B8" s="376" t="s">
        <v>360</v>
      </c>
      <c r="C8" s="377"/>
      <c r="D8" s="378"/>
    </row>
    <row r="9" spans="1:4" ht="13.5" thickBot="1">
      <c r="A9" s="7" t="s">
        <v>58</v>
      </c>
      <c r="B9" s="370" t="s">
        <v>361</v>
      </c>
      <c r="C9" s="371"/>
      <c r="D9" s="372"/>
    </row>
    <row r="11" ht="13.5" thickBot="1"/>
    <row r="12" spans="1:4" ht="13.5" thickBot="1">
      <c r="A12" s="382" t="s">
        <v>26</v>
      </c>
      <c r="B12" s="383"/>
      <c r="C12" s="384" t="s">
        <v>27</v>
      </c>
      <c r="D12" s="383"/>
    </row>
    <row r="13" spans="1:4" ht="13.5" thickBot="1">
      <c r="A13" s="4" t="s">
        <v>28</v>
      </c>
      <c r="B13" s="5" t="s">
        <v>29</v>
      </c>
      <c r="C13" s="4" t="s">
        <v>28</v>
      </c>
      <c r="D13" s="5" t="s">
        <v>29</v>
      </c>
    </row>
    <row r="14" spans="1:4" s="19" customFormat="1" ht="12.75">
      <c r="A14" s="14" t="s">
        <v>100</v>
      </c>
      <c r="B14" s="17" t="s">
        <v>44</v>
      </c>
      <c r="C14" s="15" t="s">
        <v>22</v>
      </c>
      <c r="D14" s="16" t="s">
        <v>82</v>
      </c>
    </row>
    <row r="15" spans="1:4" s="19" customFormat="1" ht="25.5">
      <c r="A15" s="10" t="s">
        <v>105</v>
      </c>
      <c r="B15" s="12" t="s">
        <v>44</v>
      </c>
      <c r="C15" s="10" t="s">
        <v>219</v>
      </c>
      <c r="D15" s="12" t="s">
        <v>82</v>
      </c>
    </row>
    <row r="16" spans="1:4" s="19" customFormat="1" ht="12.75">
      <c r="A16" s="10" t="s">
        <v>45</v>
      </c>
      <c r="B16" s="12" t="s">
        <v>44</v>
      </c>
      <c r="C16" s="10" t="s">
        <v>24</v>
      </c>
      <c r="D16" s="12" t="s">
        <v>96</v>
      </c>
    </row>
    <row r="17" spans="1:4" s="19" customFormat="1" ht="12.75">
      <c r="A17" s="10" t="s">
        <v>48</v>
      </c>
      <c r="B17" s="12" t="s">
        <v>44</v>
      </c>
      <c r="C17" s="10" t="s">
        <v>24</v>
      </c>
      <c r="D17" s="12" t="s">
        <v>85</v>
      </c>
    </row>
    <row r="18" spans="1:4" s="19" customFormat="1" ht="12.75">
      <c r="A18" s="10" t="s">
        <v>46</v>
      </c>
      <c r="B18" s="12" t="s">
        <v>44</v>
      </c>
      <c r="C18" s="10" t="s">
        <v>24</v>
      </c>
      <c r="D18" s="12" t="s">
        <v>81</v>
      </c>
    </row>
    <row r="19" spans="1:4" s="19" customFormat="1" ht="12.75">
      <c r="A19" s="10" t="s">
        <v>16</v>
      </c>
      <c r="B19" s="12" t="s">
        <v>44</v>
      </c>
      <c r="C19" s="10" t="s">
        <v>24</v>
      </c>
      <c r="D19" s="12" t="s">
        <v>80</v>
      </c>
    </row>
    <row r="20" spans="1:4" s="19" customFormat="1" ht="12.75">
      <c r="A20" s="10" t="s">
        <v>583</v>
      </c>
      <c r="B20" s="12" t="s">
        <v>44</v>
      </c>
      <c r="C20" s="10" t="s">
        <v>24</v>
      </c>
      <c r="D20" s="12" t="s">
        <v>79</v>
      </c>
    </row>
    <row r="21" spans="1:4" s="19" customFormat="1" ht="25.5">
      <c r="A21" s="10" t="s">
        <v>473</v>
      </c>
      <c r="B21" s="12" t="s">
        <v>44</v>
      </c>
      <c r="C21" s="10" t="s">
        <v>24</v>
      </c>
      <c r="D21" s="12" t="s">
        <v>78</v>
      </c>
    </row>
    <row r="22" spans="1:4" s="19" customFormat="1" ht="12.75">
      <c r="A22" s="10" t="s">
        <v>597</v>
      </c>
      <c r="B22" s="12" t="s">
        <v>78</v>
      </c>
      <c r="C22" s="10" t="s">
        <v>597</v>
      </c>
      <c r="D22" s="12" t="s">
        <v>78</v>
      </c>
    </row>
    <row r="23" spans="1:4" s="19" customFormat="1" ht="32.25" customHeight="1">
      <c r="A23" s="10" t="s">
        <v>332</v>
      </c>
      <c r="B23" s="12" t="s">
        <v>78</v>
      </c>
      <c r="C23" s="10" t="s">
        <v>473</v>
      </c>
      <c r="D23" s="12" t="s">
        <v>44</v>
      </c>
    </row>
    <row r="24" spans="1:4" s="19" customFormat="1" ht="28.5" customHeight="1">
      <c r="A24" s="10" t="s">
        <v>2</v>
      </c>
      <c r="B24" s="12" t="s">
        <v>78</v>
      </c>
      <c r="C24" s="10" t="s">
        <v>583</v>
      </c>
      <c r="D24" s="12" t="s">
        <v>44</v>
      </c>
    </row>
    <row r="25" spans="1:4" s="19" customFormat="1" ht="12.75">
      <c r="A25" s="10" t="s">
        <v>24</v>
      </c>
      <c r="B25" s="12" t="s">
        <v>78</v>
      </c>
      <c r="C25" s="10" t="s">
        <v>16</v>
      </c>
      <c r="D25" s="12" t="s">
        <v>44</v>
      </c>
    </row>
    <row r="26" spans="1:4" s="19" customFormat="1" ht="12.75">
      <c r="A26" s="10" t="s">
        <v>24</v>
      </c>
      <c r="B26" s="12" t="s">
        <v>79</v>
      </c>
      <c r="C26" s="10" t="s">
        <v>46</v>
      </c>
      <c r="D26" s="12" t="s">
        <v>44</v>
      </c>
    </row>
    <row r="27" spans="1:4" s="19" customFormat="1" ht="12.75">
      <c r="A27" s="10" t="s">
        <v>24</v>
      </c>
      <c r="B27" s="12" t="s">
        <v>80</v>
      </c>
      <c r="C27" s="13" t="s">
        <v>48</v>
      </c>
      <c r="D27" s="12" t="s">
        <v>44</v>
      </c>
    </row>
    <row r="28" spans="1:4" s="19" customFormat="1" ht="12.75">
      <c r="A28" s="10" t="s">
        <v>24</v>
      </c>
      <c r="B28" s="12" t="s">
        <v>81</v>
      </c>
      <c r="C28" s="10" t="s">
        <v>45</v>
      </c>
      <c r="D28" s="12" t="s">
        <v>44</v>
      </c>
    </row>
    <row r="29" spans="1:4" s="19" customFormat="1" ht="25.5">
      <c r="A29" s="10" t="s">
        <v>24</v>
      </c>
      <c r="B29" s="12" t="s">
        <v>82</v>
      </c>
      <c r="C29" s="117" t="s">
        <v>105</v>
      </c>
      <c r="D29" s="12" t="s">
        <v>44</v>
      </c>
    </row>
    <row r="30" spans="1:4" s="19" customFormat="1" ht="12.75">
      <c r="A30" s="13" t="s">
        <v>22</v>
      </c>
      <c r="B30" s="12" t="s">
        <v>82</v>
      </c>
      <c r="C30" s="13" t="s">
        <v>100</v>
      </c>
      <c r="D30" s="12" t="s">
        <v>44</v>
      </c>
    </row>
    <row r="31" spans="1:4" s="19" customFormat="1" ht="12.75">
      <c r="A31" s="118" t="s">
        <v>266</v>
      </c>
      <c r="B31" s="12" t="s">
        <v>82</v>
      </c>
      <c r="C31" s="13" t="s">
        <v>206</v>
      </c>
      <c r="D31" s="12" t="s">
        <v>44</v>
      </c>
    </row>
    <row r="32" spans="1:4" s="19" customFormat="1" ht="12.75">
      <c r="A32" s="13"/>
      <c r="B32" s="12"/>
      <c r="C32" s="13" t="s">
        <v>207</v>
      </c>
      <c r="D32" s="12" t="s">
        <v>44</v>
      </c>
    </row>
    <row r="33" spans="1:4" s="19" customFormat="1" ht="12.75">
      <c r="A33" s="13"/>
      <c r="B33" s="12"/>
      <c r="C33" s="13" t="s">
        <v>208</v>
      </c>
      <c r="D33" s="12" t="s">
        <v>44</v>
      </c>
    </row>
    <row r="34" spans="1:4" ht="12.75">
      <c r="A34" s="13"/>
      <c r="B34" s="12"/>
      <c r="C34" s="13"/>
      <c r="D34" s="12"/>
    </row>
    <row r="35" spans="1:4" ht="12.75">
      <c r="A35" s="13"/>
      <c r="B35" s="12"/>
      <c r="C35" s="13"/>
      <c r="D35" s="12"/>
    </row>
    <row r="36" spans="1:4" ht="12.75">
      <c r="A36" s="13"/>
      <c r="B36" s="12"/>
      <c r="C36" s="13"/>
      <c r="D36" s="12"/>
    </row>
    <row r="37" spans="1:4" ht="12.75">
      <c r="A37" s="13"/>
      <c r="B37" s="12"/>
      <c r="C37" s="13"/>
      <c r="D37" s="12"/>
    </row>
    <row r="38" spans="1:4" ht="12.75">
      <c r="A38" s="13"/>
      <c r="B38" s="12"/>
      <c r="C38" s="13"/>
      <c r="D38" s="12"/>
    </row>
    <row r="39" spans="1:4" ht="12.75">
      <c r="A39" s="13"/>
      <c r="B39" s="12"/>
      <c r="C39" s="13"/>
      <c r="D39" s="12"/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2.75">
      <c r="A63" s="13"/>
      <c r="B63" s="12"/>
      <c r="C63" s="13"/>
      <c r="D63" s="12"/>
    </row>
    <row r="64" spans="1:4" ht="13.5" thickBot="1">
      <c r="A64" s="13"/>
      <c r="B64" s="25"/>
      <c r="C64" s="13"/>
      <c r="D64" s="25"/>
    </row>
    <row r="65" spans="1:4" ht="12.75">
      <c r="A65" s="23"/>
      <c r="B65" s="26" t="s">
        <v>48</v>
      </c>
      <c r="C65" s="23"/>
      <c r="D65" s="26" t="s">
        <v>24</v>
      </c>
    </row>
    <row r="66" spans="1:4" ht="12.75">
      <c r="A66" s="23"/>
      <c r="B66" s="30" t="s">
        <v>146</v>
      </c>
      <c r="C66" s="23"/>
      <c r="D66" s="27" t="s">
        <v>131</v>
      </c>
    </row>
    <row r="67" spans="1:4" ht="12.75">
      <c r="A67" s="23"/>
      <c r="B67" s="27" t="s">
        <v>16</v>
      </c>
      <c r="C67" s="23"/>
      <c r="D67" s="27" t="s">
        <v>141</v>
      </c>
    </row>
    <row r="68" spans="1:4" ht="12.75">
      <c r="A68" s="23"/>
      <c r="B68" s="27" t="s">
        <v>131</v>
      </c>
      <c r="C68" s="23"/>
      <c r="D68" s="30" t="s">
        <v>146</v>
      </c>
    </row>
    <row r="69" spans="1:4" ht="12.75">
      <c r="A69" s="23"/>
      <c r="B69" s="27" t="s">
        <v>24</v>
      </c>
      <c r="C69" s="23"/>
      <c r="D69" s="27" t="s">
        <v>48</v>
      </c>
    </row>
    <row r="70" spans="1:4" ht="13.5" thickBot="1">
      <c r="A70" s="24"/>
      <c r="B70" s="29" t="s">
        <v>22</v>
      </c>
      <c r="C70" s="24"/>
      <c r="D70" s="29" t="s">
        <v>134</v>
      </c>
    </row>
    <row r="71" spans="1:4" ht="12.75">
      <c r="A71" s="19"/>
      <c r="B71" s="19"/>
      <c r="C71" s="19"/>
      <c r="D71" s="19"/>
    </row>
    <row r="72" spans="1:4" ht="12.75">
      <c r="A72" s="19"/>
      <c r="B72" s="19"/>
      <c r="C72" s="19"/>
      <c r="D72" s="19"/>
    </row>
  </sheetData>
  <sheetProtection/>
  <mergeCells count="6">
    <mergeCell ref="A12:B12"/>
    <mergeCell ref="C12:D12"/>
    <mergeCell ref="A1:D1"/>
    <mergeCell ref="B9:D9"/>
    <mergeCell ref="B4:D4"/>
    <mergeCell ref="B8:D8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69"/>
  <sheetViews>
    <sheetView view="pageBreakPreview" zoomScale="70" zoomScaleSheetLayoutView="70" zoomScalePageLayoutView="0" workbookViewId="0" topLeftCell="A13">
      <selection activeCell="F27" sqref="F27:F28"/>
    </sheetView>
  </sheetViews>
  <sheetFormatPr defaultColWidth="11.421875" defaultRowHeight="12.75"/>
  <cols>
    <col min="1" max="1" width="32.8515625" style="1" customWidth="1"/>
    <col min="2" max="2" width="34.574218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367" t="s">
        <v>143</v>
      </c>
      <c r="B1" s="367"/>
      <c r="C1" s="367"/>
      <c r="D1" s="367"/>
    </row>
    <row r="3" ht="13.5" thickBot="1"/>
    <row r="4" spans="1:5" ht="12.75">
      <c r="A4" s="6" t="s">
        <v>624</v>
      </c>
      <c r="B4" s="373" t="s">
        <v>622</v>
      </c>
      <c r="C4" s="374"/>
      <c r="D4" s="375"/>
      <c r="E4" s="2"/>
    </row>
    <row r="5" spans="1:4" ht="12.75">
      <c r="A5" s="8" t="s">
        <v>124</v>
      </c>
      <c r="B5" s="406">
        <v>109</v>
      </c>
      <c r="C5" s="407"/>
      <c r="D5" s="408"/>
    </row>
    <row r="6" spans="1:4" ht="12.75">
      <c r="A6" s="8" t="s">
        <v>649</v>
      </c>
      <c r="B6" s="406">
        <v>109</v>
      </c>
      <c r="C6" s="407"/>
      <c r="D6" s="408"/>
    </row>
    <row r="7" spans="1:4" ht="12.75">
      <c r="A7" s="8" t="s">
        <v>125</v>
      </c>
      <c r="B7" s="20"/>
      <c r="C7" s="21" t="s">
        <v>355</v>
      </c>
      <c r="D7" s="22"/>
    </row>
    <row r="8" spans="1:5" ht="12.75">
      <c r="A8" s="8" t="s">
        <v>57</v>
      </c>
      <c r="B8" s="376" t="s">
        <v>518</v>
      </c>
      <c r="C8" s="377"/>
      <c r="D8" s="378"/>
      <c r="E8" s="2"/>
    </row>
    <row r="9" spans="1:5" ht="13.5" thickBot="1">
      <c r="A9" s="7" t="s">
        <v>58</v>
      </c>
      <c r="B9" s="370" t="s">
        <v>358</v>
      </c>
      <c r="C9" s="371"/>
      <c r="D9" s="372"/>
      <c r="E9" s="2"/>
    </row>
    <row r="10" ht="12.75">
      <c r="E10" s="2"/>
    </row>
    <row r="11" ht="13.5" thickBot="1">
      <c r="E11" s="2"/>
    </row>
    <row r="12" spans="1:5" ht="13.5" thickBot="1">
      <c r="A12" s="382" t="s">
        <v>119</v>
      </c>
      <c r="B12" s="383"/>
      <c r="C12" s="384" t="s">
        <v>120</v>
      </c>
      <c r="D12" s="383"/>
      <c r="E12" s="2"/>
    </row>
    <row r="13" spans="1:5" ht="13.5" thickBot="1">
      <c r="A13" s="4" t="s">
        <v>28</v>
      </c>
      <c r="B13" s="5" t="s">
        <v>29</v>
      </c>
      <c r="C13" s="4" t="s">
        <v>28</v>
      </c>
      <c r="D13" s="5" t="s">
        <v>29</v>
      </c>
      <c r="E13" s="2"/>
    </row>
    <row r="14" spans="1:5" s="19" customFormat="1" ht="12.75">
      <c r="A14" s="10" t="s">
        <v>277</v>
      </c>
      <c r="B14" s="12" t="s">
        <v>74</v>
      </c>
      <c r="C14" s="14" t="s">
        <v>100</v>
      </c>
      <c r="D14" s="17" t="s">
        <v>44</v>
      </c>
      <c r="E14" s="119"/>
    </row>
    <row r="15" spans="1:5" s="19" customFormat="1" ht="12.75">
      <c r="A15" s="10" t="s">
        <v>349</v>
      </c>
      <c r="B15" s="12" t="s">
        <v>74</v>
      </c>
      <c r="C15" s="10" t="s">
        <v>46</v>
      </c>
      <c r="D15" s="12" t="s">
        <v>44</v>
      </c>
      <c r="E15" s="119"/>
    </row>
    <row r="16" spans="1:5" s="19" customFormat="1" ht="12.75">
      <c r="A16" s="10" t="s">
        <v>53</v>
      </c>
      <c r="B16" s="12" t="s">
        <v>74</v>
      </c>
      <c r="C16" s="10" t="s">
        <v>16</v>
      </c>
      <c r="D16" s="12" t="s">
        <v>44</v>
      </c>
      <c r="E16" s="119"/>
    </row>
    <row r="17" spans="1:5" s="19" customFormat="1" ht="27.75" customHeight="1">
      <c r="A17" s="10" t="s">
        <v>613</v>
      </c>
      <c r="B17" s="12" t="s">
        <v>74</v>
      </c>
      <c r="C17" s="10" t="s">
        <v>583</v>
      </c>
      <c r="D17" s="12" t="s">
        <v>44</v>
      </c>
      <c r="E17" s="119"/>
    </row>
    <row r="18" spans="1:5" s="19" customFormat="1" ht="25.5">
      <c r="A18" s="10" t="s">
        <v>53</v>
      </c>
      <c r="B18" s="12" t="s">
        <v>74</v>
      </c>
      <c r="C18" s="10" t="s">
        <v>473</v>
      </c>
      <c r="D18" s="12" t="s">
        <v>44</v>
      </c>
      <c r="E18" s="119"/>
    </row>
    <row r="19" spans="1:4" s="19" customFormat="1" ht="12.75">
      <c r="A19" s="10" t="s">
        <v>14</v>
      </c>
      <c r="B19" s="12" t="s">
        <v>74</v>
      </c>
      <c r="C19" s="10" t="s">
        <v>597</v>
      </c>
      <c r="D19" s="12" t="s">
        <v>78</v>
      </c>
    </row>
    <row r="20" spans="1:4" s="19" customFormat="1" ht="12.75">
      <c r="A20" s="10" t="s">
        <v>54</v>
      </c>
      <c r="B20" s="12" t="s">
        <v>74</v>
      </c>
      <c r="C20" s="10" t="s">
        <v>2</v>
      </c>
      <c r="D20" s="12" t="s">
        <v>78</v>
      </c>
    </row>
    <row r="21" spans="1:4" s="19" customFormat="1" ht="12.75">
      <c r="A21" s="10" t="s">
        <v>12</v>
      </c>
      <c r="B21" s="12" t="s">
        <v>74</v>
      </c>
      <c r="C21" s="10" t="s">
        <v>2</v>
      </c>
      <c r="D21" s="12" t="s">
        <v>71</v>
      </c>
    </row>
    <row r="22" spans="1:4" s="19" customFormat="1" ht="12.75">
      <c r="A22" s="10" t="s">
        <v>7</v>
      </c>
      <c r="B22" s="12" t="s">
        <v>74</v>
      </c>
      <c r="C22" s="10" t="s">
        <v>55</v>
      </c>
      <c r="D22" s="12" t="s">
        <v>71</v>
      </c>
    </row>
    <row r="23" spans="1:4" s="19" customFormat="1" ht="12.75">
      <c r="A23" s="10" t="s">
        <v>92</v>
      </c>
      <c r="B23" s="12" t="s">
        <v>75</v>
      </c>
      <c r="C23" s="10" t="s">
        <v>55</v>
      </c>
      <c r="D23" s="12" t="s">
        <v>95</v>
      </c>
    </row>
    <row r="24" spans="1:4" s="19" customFormat="1" ht="12.75">
      <c r="A24" s="10" t="s">
        <v>107</v>
      </c>
      <c r="B24" s="12" t="s">
        <v>75</v>
      </c>
      <c r="C24" s="10" t="s">
        <v>49</v>
      </c>
      <c r="D24" s="12" t="s">
        <v>95</v>
      </c>
    </row>
    <row r="25" spans="1:4" s="19" customFormat="1" ht="25.5">
      <c r="A25" s="10" t="s">
        <v>255</v>
      </c>
      <c r="B25" s="12" t="s">
        <v>95</v>
      </c>
      <c r="C25" s="10" t="s">
        <v>123</v>
      </c>
      <c r="D25" s="12" t="s">
        <v>95</v>
      </c>
    </row>
    <row r="26" spans="1:4" s="19" customFormat="1" ht="12.75">
      <c r="A26" s="10" t="s">
        <v>9</v>
      </c>
      <c r="B26" s="12" t="s">
        <v>95</v>
      </c>
      <c r="C26" s="10" t="s">
        <v>9</v>
      </c>
      <c r="D26" s="12" t="s">
        <v>95</v>
      </c>
    </row>
    <row r="27" spans="1:4" s="19" customFormat="1" ht="12.75">
      <c r="A27" s="10" t="s">
        <v>56</v>
      </c>
      <c r="B27" s="12" t="s">
        <v>95</v>
      </c>
      <c r="C27" s="10" t="s">
        <v>51</v>
      </c>
      <c r="D27" s="12" t="s">
        <v>95</v>
      </c>
    </row>
    <row r="28" spans="1:4" s="19" customFormat="1" ht="12.75">
      <c r="A28" s="10" t="s">
        <v>47</v>
      </c>
      <c r="B28" s="12" t="s">
        <v>95</v>
      </c>
      <c r="C28" s="10" t="s">
        <v>107</v>
      </c>
      <c r="D28" s="12" t="s">
        <v>75</v>
      </c>
    </row>
    <row r="29" spans="1:4" s="19" customFormat="1" ht="12.75">
      <c r="A29" s="10" t="s">
        <v>11</v>
      </c>
      <c r="B29" s="12" t="s">
        <v>71</v>
      </c>
      <c r="C29" s="10" t="s">
        <v>92</v>
      </c>
      <c r="D29" s="12" t="s">
        <v>75</v>
      </c>
    </row>
    <row r="30" spans="1:4" s="19" customFormat="1" ht="12.75">
      <c r="A30" s="10" t="s">
        <v>474</v>
      </c>
      <c r="B30" s="12" t="s">
        <v>71</v>
      </c>
      <c r="C30" s="10" t="s">
        <v>7</v>
      </c>
      <c r="D30" s="12" t="s">
        <v>74</v>
      </c>
    </row>
    <row r="31" spans="1:4" s="19" customFormat="1" ht="12.75">
      <c r="A31" s="10" t="s">
        <v>2</v>
      </c>
      <c r="B31" s="12" t="s">
        <v>71</v>
      </c>
      <c r="C31" s="10" t="s">
        <v>12</v>
      </c>
      <c r="D31" s="12" t="s">
        <v>74</v>
      </c>
    </row>
    <row r="32" spans="1:4" s="19" customFormat="1" ht="12.75">
      <c r="A32" s="10" t="s">
        <v>2</v>
      </c>
      <c r="B32" s="12" t="s">
        <v>78</v>
      </c>
      <c r="C32" s="10" t="s">
        <v>113</v>
      </c>
      <c r="D32" s="12" t="s">
        <v>74</v>
      </c>
    </row>
    <row r="33" spans="1:4" s="19" customFormat="1" ht="12.75">
      <c r="A33" s="10" t="s">
        <v>597</v>
      </c>
      <c r="B33" s="12" t="s">
        <v>78</v>
      </c>
      <c r="C33" s="10" t="s">
        <v>14</v>
      </c>
      <c r="D33" s="12" t="s">
        <v>74</v>
      </c>
    </row>
    <row r="34" spans="1:4" s="19" customFormat="1" ht="25.5">
      <c r="A34" s="10" t="s">
        <v>473</v>
      </c>
      <c r="B34" s="12" t="s">
        <v>44</v>
      </c>
      <c r="C34" s="10" t="s">
        <v>60</v>
      </c>
      <c r="D34" s="12" t="s">
        <v>74</v>
      </c>
    </row>
    <row r="35" spans="1:4" s="19" customFormat="1" ht="33" customHeight="1">
      <c r="A35" s="10" t="s">
        <v>583</v>
      </c>
      <c r="B35" s="12" t="s">
        <v>44</v>
      </c>
      <c r="C35" s="10" t="s">
        <v>108</v>
      </c>
      <c r="D35" s="12" t="s">
        <v>74</v>
      </c>
    </row>
    <row r="36" spans="1:4" s="19" customFormat="1" ht="12.75">
      <c r="A36" s="10" t="s">
        <v>16</v>
      </c>
      <c r="B36" s="12" t="s">
        <v>44</v>
      </c>
      <c r="C36" s="10" t="s">
        <v>109</v>
      </c>
      <c r="D36" s="12" t="s">
        <v>74</v>
      </c>
    </row>
    <row r="37" spans="1:4" s="19" customFormat="1" ht="12.75">
      <c r="A37" s="10" t="s">
        <v>46</v>
      </c>
      <c r="B37" s="12" t="s">
        <v>44</v>
      </c>
      <c r="C37" s="10" t="s">
        <v>349</v>
      </c>
      <c r="D37" s="12" t="s">
        <v>74</v>
      </c>
    </row>
    <row r="38" spans="1:4" s="19" customFormat="1" ht="12.75">
      <c r="A38" s="10" t="s">
        <v>101</v>
      </c>
      <c r="B38" s="12" t="s">
        <v>44</v>
      </c>
      <c r="C38" s="10" t="s">
        <v>277</v>
      </c>
      <c r="D38" s="12" t="s">
        <v>74</v>
      </c>
    </row>
    <row r="39" spans="1:4" ht="12.75">
      <c r="A39" s="13" t="s">
        <v>10</v>
      </c>
      <c r="B39" s="12" t="s">
        <v>44</v>
      </c>
      <c r="C39" s="13" t="s">
        <v>13</v>
      </c>
      <c r="D39" s="12" t="s">
        <v>74</v>
      </c>
    </row>
    <row r="40" spans="1:4" ht="12.75">
      <c r="A40" s="10"/>
      <c r="B40" s="12"/>
      <c r="C40" s="13" t="s">
        <v>225</v>
      </c>
      <c r="D40" s="12" t="s">
        <v>74</v>
      </c>
    </row>
    <row r="41" spans="1:4" ht="12.75">
      <c r="A41" s="10"/>
      <c r="B41" s="12"/>
      <c r="C41" s="10" t="s">
        <v>278</v>
      </c>
      <c r="D41" s="12" t="s">
        <v>74</v>
      </c>
    </row>
    <row r="42" spans="1:4" ht="12.75">
      <c r="A42" s="10"/>
      <c r="B42" s="12"/>
      <c r="C42" s="13"/>
      <c r="D42" s="12"/>
    </row>
    <row r="43" spans="1:4" ht="12.75">
      <c r="A43" s="10"/>
      <c r="B43" s="12"/>
      <c r="C43" s="10"/>
      <c r="D43" s="12"/>
    </row>
    <row r="44" spans="1:4" ht="13.5" thickBot="1">
      <c r="A44" s="10"/>
      <c r="B44" s="12"/>
      <c r="C44" s="13"/>
      <c r="D44" s="12"/>
    </row>
    <row r="45" spans="1:4" ht="30.75" customHeight="1" thickBot="1">
      <c r="A45" s="409" t="s">
        <v>658</v>
      </c>
      <c r="B45" s="410"/>
      <c r="C45" s="13"/>
      <c r="D45" s="12"/>
    </row>
    <row r="46" spans="1:4" ht="13.5" thickBot="1">
      <c r="A46" s="39" t="s">
        <v>28</v>
      </c>
      <c r="B46" s="61" t="s">
        <v>29</v>
      </c>
      <c r="C46" s="13"/>
      <c r="D46" s="12"/>
    </row>
    <row r="47" spans="1:4" ht="12.75">
      <c r="A47" s="13" t="s">
        <v>46</v>
      </c>
      <c r="B47" s="12" t="s">
        <v>44</v>
      </c>
      <c r="C47" s="13"/>
      <c r="D47" s="12"/>
    </row>
    <row r="48" spans="1:4" ht="12.75">
      <c r="A48" s="62" t="s">
        <v>261</v>
      </c>
      <c r="B48" s="55" t="s">
        <v>44</v>
      </c>
      <c r="C48" s="13"/>
      <c r="D48" s="12"/>
    </row>
    <row r="49" spans="1:4" ht="12.75">
      <c r="A49" s="13" t="s">
        <v>10</v>
      </c>
      <c r="B49" s="12" t="s">
        <v>44</v>
      </c>
      <c r="C49" s="13"/>
      <c r="D49" s="12"/>
    </row>
    <row r="50" spans="1:4" s="19" customFormat="1" ht="12.75">
      <c r="A50" s="13"/>
      <c r="B50" s="12"/>
      <c r="C50" s="13"/>
      <c r="D50" s="12"/>
    </row>
    <row r="51" spans="1:4" ht="30.75" customHeight="1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s="19" customFormat="1" ht="12.75">
      <c r="A53" s="13"/>
      <c r="B53" s="12"/>
      <c r="C53" s="13"/>
      <c r="D53" s="12"/>
    </row>
    <row r="54" spans="1:4" s="19" customFormat="1" ht="12.75">
      <c r="A54" s="13"/>
      <c r="B54" s="12"/>
      <c r="C54" s="13"/>
      <c r="D54" s="12"/>
    </row>
    <row r="55" spans="1:4" s="19" customFormat="1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3.5" thickBot="1">
      <c r="A61" s="13"/>
      <c r="B61" s="25"/>
      <c r="C61" s="13"/>
      <c r="D61" s="25"/>
    </row>
    <row r="62" spans="1:4" ht="12.75">
      <c r="A62" s="23"/>
      <c r="B62" s="26" t="s">
        <v>232</v>
      </c>
      <c r="C62" s="23"/>
      <c r="D62" s="26" t="s">
        <v>131</v>
      </c>
    </row>
    <row r="63" spans="1:4" ht="12.75">
      <c r="A63" s="23"/>
      <c r="B63" s="27" t="s">
        <v>235</v>
      </c>
      <c r="C63" s="23"/>
      <c r="D63" s="27" t="s">
        <v>247</v>
      </c>
    </row>
    <row r="64" spans="1:4" ht="12.75">
      <c r="A64" s="23"/>
      <c r="B64" s="27" t="s">
        <v>131</v>
      </c>
      <c r="C64" s="23"/>
      <c r="D64" s="27" t="s">
        <v>147</v>
      </c>
    </row>
    <row r="65" spans="1:4" ht="12.75">
      <c r="A65" s="23"/>
      <c r="B65" s="27" t="s">
        <v>16</v>
      </c>
      <c r="C65" s="23"/>
      <c r="D65" s="27" t="s">
        <v>232</v>
      </c>
    </row>
    <row r="66" spans="1:4" ht="12.75">
      <c r="A66" s="23"/>
      <c r="B66" s="30" t="s">
        <v>146</v>
      </c>
      <c r="C66" s="23"/>
      <c r="D66" s="30" t="s">
        <v>231</v>
      </c>
    </row>
    <row r="67" spans="1:4" ht="13.5" thickBot="1">
      <c r="A67" s="24"/>
      <c r="B67" s="34" t="s">
        <v>135</v>
      </c>
      <c r="C67" s="24"/>
      <c r="D67" s="34" t="s">
        <v>69</v>
      </c>
    </row>
    <row r="68" spans="1:4" ht="12.75">
      <c r="A68" s="19"/>
      <c r="B68" s="19"/>
      <c r="C68" s="19"/>
      <c r="D68" s="19"/>
    </row>
    <row r="69" spans="1:4" ht="12.75">
      <c r="A69" s="19"/>
      <c r="B69" s="19"/>
      <c r="C69" s="19"/>
      <c r="D69" s="19"/>
    </row>
  </sheetData>
  <sheetProtection/>
  <mergeCells count="9">
    <mergeCell ref="B5:D5"/>
    <mergeCell ref="A45:B45"/>
    <mergeCell ref="A1:D1"/>
    <mergeCell ref="B4:D4"/>
    <mergeCell ref="B8:D8"/>
    <mergeCell ref="B9:D9"/>
    <mergeCell ref="A12:B12"/>
    <mergeCell ref="C12:D12"/>
    <mergeCell ref="B6:D6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6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R71"/>
  <sheetViews>
    <sheetView view="pageBreakPreview" zoomScale="70" zoomScaleSheetLayoutView="70" zoomScalePageLayoutView="0" workbookViewId="0" topLeftCell="A1">
      <selection activeCell="F27" sqref="F27:F28"/>
    </sheetView>
  </sheetViews>
  <sheetFormatPr defaultColWidth="11.421875" defaultRowHeight="12.75"/>
  <cols>
    <col min="1" max="1" width="32.8515625" style="1" customWidth="1"/>
    <col min="2" max="2" width="34.574218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367" t="s">
        <v>143</v>
      </c>
      <c r="B1" s="367"/>
      <c r="C1" s="367"/>
      <c r="D1" s="367"/>
    </row>
    <row r="3" ht="13.5" thickBot="1"/>
    <row r="4" spans="1:5" ht="12.75">
      <c r="A4" s="6" t="s">
        <v>624</v>
      </c>
      <c r="B4" s="373" t="s">
        <v>622</v>
      </c>
      <c r="C4" s="374"/>
      <c r="D4" s="375"/>
      <c r="E4" s="2"/>
    </row>
    <row r="5" spans="1:4" ht="12.75">
      <c r="A5" s="8" t="s">
        <v>124</v>
      </c>
      <c r="B5" s="20"/>
      <c r="C5" s="21" t="s">
        <v>517</v>
      </c>
      <c r="D5" s="22"/>
    </row>
    <row r="6" spans="1:4" ht="12.75">
      <c r="A6" s="8" t="s">
        <v>649</v>
      </c>
      <c r="B6" s="20"/>
      <c r="C6" s="21" t="str">
        <f>C5</f>
        <v>109N</v>
      </c>
      <c r="D6" s="22"/>
    </row>
    <row r="7" spans="1:4" ht="12.75">
      <c r="A7" s="8" t="s">
        <v>125</v>
      </c>
      <c r="B7" s="20"/>
      <c r="C7" s="21" t="s">
        <v>459</v>
      </c>
      <c r="D7" s="22"/>
    </row>
    <row r="8" spans="1:5" ht="12.75">
      <c r="A8" s="8" t="s">
        <v>57</v>
      </c>
      <c r="B8" s="376" t="s">
        <v>357</v>
      </c>
      <c r="C8" s="377"/>
      <c r="D8" s="378"/>
      <c r="E8" s="2"/>
    </row>
    <row r="9" spans="1:5" ht="13.5" thickBot="1">
      <c r="A9" s="7" t="s">
        <v>58</v>
      </c>
      <c r="B9" s="370" t="s">
        <v>358</v>
      </c>
      <c r="C9" s="371"/>
      <c r="D9" s="372"/>
      <c r="E9" s="2"/>
    </row>
    <row r="10" ht="13.5" thickBot="1">
      <c r="E10" s="2"/>
    </row>
    <row r="11" spans="1:252" ht="13.5" thickBot="1">
      <c r="A11" s="382" t="s">
        <v>119</v>
      </c>
      <c r="B11" s="383"/>
      <c r="C11" s="384" t="s">
        <v>120</v>
      </c>
      <c r="D11" s="383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</row>
    <row r="12" spans="1:252" ht="13.5" thickBot="1">
      <c r="A12" s="4" t="s">
        <v>28</v>
      </c>
      <c r="B12" s="5" t="s">
        <v>29</v>
      </c>
      <c r="C12" s="4" t="s">
        <v>28</v>
      </c>
      <c r="D12" s="5" t="s">
        <v>29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</row>
    <row r="13" spans="1:252" s="19" customFormat="1" ht="12.75">
      <c r="A13" s="10" t="s">
        <v>51</v>
      </c>
      <c r="B13" s="12" t="s">
        <v>95</v>
      </c>
      <c r="C13" s="14" t="s">
        <v>100</v>
      </c>
      <c r="D13" s="17" t="s">
        <v>44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</row>
    <row r="14" spans="1:252" s="19" customFormat="1" ht="12.75">
      <c r="A14" s="10" t="s">
        <v>51</v>
      </c>
      <c r="B14" s="12" t="s">
        <v>75</v>
      </c>
      <c r="C14" s="10" t="s">
        <v>46</v>
      </c>
      <c r="D14" s="12" t="s">
        <v>44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</row>
    <row r="15" spans="1:252" s="19" customFormat="1" ht="12.75">
      <c r="A15" s="10" t="s">
        <v>7</v>
      </c>
      <c r="B15" s="12" t="s">
        <v>75</v>
      </c>
      <c r="C15" s="10" t="s">
        <v>16</v>
      </c>
      <c r="D15" s="12" t="s">
        <v>44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</row>
    <row r="16" spans="1:252" s="19" customFormat="1" ht="30.75" customHeight="1">
      <c r="A16" s="10" t="s">
        <v>10</v>
      </c>
      <c r="B16" s="12" t="s">
        <v>71</v>
      </c>
      <c r="C16" s="10" t="s">
        <v>583</v>
      </c>
      <c r="D16" s="12" t="s">
        <v>44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</row>
    <row r="17" spans="1:252" s="19" customFormat="1" ht="25.5">
      <c r="A17" s="10" t="s">
        <v>9</v>
      </c>
      <c r="B17" s="12" t="s">
        <v>71</v>
      </c>
      <c r="C17" s="10" t="s">
        <v>473</v>
      </c>
      <c r="D17" s="12" t="s">
        <v>44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</row>
    <row r="18" spans="1:252" s="19" customFormat="1" ht="12.75">
      <c r="A18" s="10" t="s">
        <v>56</v>
      </c>
      <c r="B18" s="12" t="s">
        <v>95</v>
      </c>
      <c r="C18" s="10" t="s">
        <v>597</v>
      </c>
      <c r="D18" s="12" t="s">
        <v>78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</row>
    <row r="19" spans="1:252" s="19" customFormat="1" ht="12.75">
      <c r="A19" s="10" t="s">
        <v>47</v>
      </c>
      <c r="B19" s="12" t="s">
        <v>95</v>
      </c>
      <c r="C19" s="10" t="s">
        <v>2</v>
      </c>
      <c r="D19" s="12" t="s">
        <v>78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</row>
    <row r="20" spans="1:252" s="19" customFormat="1" ht="12.75">
      <c r="A20" s="10" t="s">
        <v>11</v>
      </c>
      <c r="B20" s="12" t="s">
        <v>71</v>
      </c>
      <c r="C20" s="10" t="s">
        <v>2</v>
      </c>
      <c r="D20" s="12" t="s">
        <v>71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</row>
    <row r="21" spans="1:252" s="19" customFormat="1" ht="12.75">
      <c r="A21" s="10" t="s">
        <v>474</v>
      </c>
      <c r="B21" s="12" t="s">
        <v>71</v>
      </c>
      <c r="C21" s="10" t="s">
        <v>55</v>
      </c>
      <c r="D21" s="12" t="s">
        <v>71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</row>
    <row r="22" spans="1:252" s="19" customFormat="1" ht="12.75">
      <c r="A22" s="10" t="s">
        <v>2</v>
      </c>
      <c r="B22" s="12" t="s">
        <v>71</v>
      </c>
      <c r="C22" s="10" t="s">
        <v>55</v>
      </c>
      <c r="D22" s="12" t="s">
        <v>95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</row>
    <row r="23" spans="1:252" s="19" customFormat="1" ht="12.75">
      <c r="A23" s="10" t="s">
        <v>2</v>
      </c>
      <c r="B23" s="12" t="s">
        <v>78</v>
      </c>
      <c r="C23" s="10" t="s">
        <v>49</v>
      </c>
      <c r="D23" s="12" t="s">
        <v>95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</row>
    <row r="24" spans="1:252" s="19" customFormat="1" ht="25.5">
      <c r="A24" s="10" t="s">
        <v>597</v>
      </c>
      <c r="B24" s="12" t="s">
        <v>78</v>
      </c>
      <c r="C24" s="10" t="s">
        <v>123</v>
      </c>
      <c r="D24" s="12" t="s">
        <v>95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</row>
    <row r="25" spans="1:252" s="19" customFormat="1" ht="25.5">
      <c r="A25" s="10" t="s">
        <v>473</v>
      </c>
      <c r="B25" s="12" t="s">
        <v>44</v>
      </c>
      <c r="C25" s="10" t="s">
        <v>9</v>
      </c>
      <c r="D25" s="12" t="s">
        <v>95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</row>
    <row r="26" spans="1:252" s="19" customFormat="1" ht="30.75" customHeight="1">
      <c r="A26" s="10" t="s">
        <v>583</v>
      </c>
      <c r="B26" s="12" t="s">
        <v>44</v>
      </c>
      <c r="C26" s="10"/>
      <c r="D26" s="1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</row>
    <row r="27" spans="1:252" s="19" customFormat="1" ht="12.75">
      <c r="A27" s="10" t="s">
        <v>16</v>
      </c>
      <c r="B27" s="12" t="s">
        <v>44</v>
      </c>
      <c r="C27" s="13"/>
      <c r="D27" s="1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</row>
    <row r="28" spans="1:252" s="19" customFormat="1" ht="12.75">
      <c r="A28" s="10" t="s">
        <v>46</v>
      </c>
      <c r="B28" s="12" t="s">
        <v>44</v>
      </c>
      <c r="C28" s="13"/>
      <c r="D28" s="1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</row>
    <row r="29" spans="1:252" s="19" customFormat="1" ht="12.75">
      <c r="A29" s="10" t="s">
        <v>101</v>
      </c>
      <c r="B29" s="12" t="s">
        <v>44</v>
      </c>
      <c r="C29" s="13"/>
      <c r="D29" s="1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</row>
    <row r="30" spans="1:252" s="19" customFormat="1" ht="12.75">
      <c r="A30" s="13" t="s">
        <v>10</v>
      </c>
      <c r="B30" s="12" t="s">
        <v>44</v>
      </c>
      <c r="C30" s="13"/>
      <c r="D30" s="1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</row>
    <row r="31" spans="1:252" s="19" customFormat="1" ht="12.75">
      <c r="A31" s="13"/>
      <c r="B31" s="12"/>
      <c r="C31" s="13"/>
      <c r="D31" s="1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</row>
    <row r="32" spans="1:252" s="19" customFormat="1" ht="12.75">
      <c r="A32" s="10"/>
      <c r="B32" s="12"/>
      <c r="C32" s="13"/>
      <c r="D32" s="1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</row>
    <row r="33" spans="1:252" s="19" customFormat="1" ht="12.75">
      <c r="A33" s="13"/>
      <c r="B33" s="12"/>
      <c r="C33" s="13"/>
      <c r="D33" s="1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</row>
    <row r="34" spans="1:252" s="19" customFormat="1" ht="12.75">
      <c r="A34" s="13"/>
      <c r="B34" s="12"/>
      <c r="C34" s="13"/>
      <c r="D34" s="1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</row>
    <row r="35" spans="1:252" s="19" customFormat="1" ht="12.75">
      <c r="A35" s="13"/>
      <c r="B35" s="12"/>
      <c r="C35" s="13"/>
      <c r="D35" s="1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</row>
    <row r="36" spans="1:252" ht="12.75">
      <c r="A36" s="13"/>
      <c r="B36" s="12"/>
      <c r="C36" s="13"/>
      <c r="D36" s="1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</row>
    <row r="37" spans="1:252" ht="12.75">
      <c r="A37" s="13"/>
      <c r="B37" s="12"/>
      <c r="C37" s="13"/>
      <c r="D37" s="1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</row>
    <row r="38" spans="1:252" s="19" customFormat="1" ht="12.75">
      <c r="A38" s="13"/>
      <c r="B38" s="12"/>
      <c r="C38" s="13"/>
      <c r="D38" s="1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</row>
    <row r="39" spans="1:252" s="19" customFormat="1" ht="12.75">
      <c r="A39" s="13"/>
      <c r="B39" s="12"/>
      <c r="C39" s="13"/>
      <c r="D39" s="1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</row>
    <row r="40" spans="1:252" s="19" customFormat="1" ht="12.75">
      <c r="A40" s="13"/>
      <c r="B40" s="12"/>
      <c r="C40" s="13"/>
      <c r="D40" s="1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</row>
    <row r="41" spans="1:252" ht="12.75">
      <c r="A41" s="13"/>
      <c r="B41" s="12"/>
      <c r="C41" s="13"/>
      <c r="D41" s="1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</row>
    <row r="42" spans="1:252" ht="12.75">
      <c r="A42" s="13"/>
      <c r="B42" s="12"/>
      <c r="C42" s="13"/>
      <c r="D42" s="1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</row>
    <row r="43" spans="1:252" ht="12.75">
      <c r="A43" s="13"/>
      <c r="B43" s="12"/>
      <c r="C43" s="13"/>
      <c r="D43" s="1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</row>
    <row r="44" spans="1:252" ht="12.75">
      <c r="A44" s="13"/>
      <c r="B44" s="12"/>
      <c r="C44" s="13"/>
      <c r="D44" s="1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</row>
    <row r="45" spans="1:252" ht="12.75">
      <c r="A45" s="13"/>
      <c r="B45" s="12"/>
      <c r="C45" s="13"/>
      <c r="D45" s="1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</row>
    <row r="46" spans="1:252" ht="12.75">
      <c r="A46" s="13"/>
      <c r="B46" s="12"/>
      <c r="C46" s="13"/>
      <c r="D46" s="1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</row>
    <row r="47" spans="1:252" ht="12.75">
      <c r="A47" s="13"/>
      <c r="B47" s="12"/>
      <c r="C47" s="13"/>
      <c r="D47" s="1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</row>
    <row r="48" spans="1:252" ht="12.75">
      <c r="A48" s="13"/>
      <c r="B48" s="12"/>
      <c r="C48" s="13"/>
      <c r="D48" s="1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</row>
    <row r="49" spans="1:252" ht="12.75">
      <c r="A49" s="13"/>
      <c r="B49" s="12"/>
      <c r="C49" s="13"/>
      <c r="D49" s="1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</row>
    <row r="50" spans="1:252" ht="12.75">
      <c r="A50" s="13"/>
      <c r="B50" s="12"/>
      <c r="C50" s="13"/>
      <c r="D50" s="1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</row>
    <row r="51" spans="1:252" ht="12.75">
      <c r="A51" s="13"/>
      <c r="B51" s="12"/>
      <c r="C51" s="13"/>
      <c r="D51" s="1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</row>
    <row r="52" spans="1:252" ht="12.75">
      <c r="A52" s="13"/>
      <c r="B52" s="12"/>
      <c r="C52" s="13"/>
      <c r="D52" s="1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</row>
    <row r="53" spans="1:252" ht="12.75">
      <c r="A53" s="13"/>
      <c r="B53" s="12"/>
      <c r="C53" s="13"/>
      <c r="D53" s="1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</row>
    <row r="54" spans="1:252" ht="12.75">
      <c r="A54" s="13"/>
      <c r="B54" s="12"/>
      <c r="C54" s="13"/>
      <c r="D54" s="1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</row>
    <row r="55" spans="1:252" ht="12.75">
      <c r="A55" s="13"/>
      <c r="B55" s="12"/>
      <c r="C55" s="13"/>
      <c r="D55" s="1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</row>
    <row r="56" spans="1:252" ht="12.75">
      <c r="A56" s="13"/>
      <c r="B56" s="12"/>
      <c r="C56" s="13"/>
      <c r="D56" s="1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</row>
    <row r="57" spans="1:252" ht="12.75">
      <c r="A57" s="13"/>
      <c r="B57" s="12"/>
      <c r="C57" s="13"/>
      <c r="D57" s="1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</row>
    <row r="58" spans="1:252" ht="12.75">
      <c r="A58" s="13"/>
      <c r="B58" s="12"/>
      <c r="C58" s="13"/>
      <c r="D58" s="1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</row>
    <row r="59" spans="1:252" ht="12.75">
      <c r="A59" s="13"/>
      <c r="B59" s="12"/>
      <c r="C59" s="13"/>
      <c r="D59" s="1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</row>
    <row r="60" spans="1:252" ht="12.75">
      <c r="A60" s="13"/>
      <c r="B60" s="12"/>
      <c r="C60" s="13"/>
      <c r="D60" s="1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</row>
    <row r="61" spans="1:252" ht="12.75">
      <c r="A61" s="13"/>
      <c r="B61" s="12"/>
      <c r="C61" s="13"/>
      <c r="D61" s="1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</row>
    <row r="62" spans="1:252" ht="12.75">
      <c r="A62" s="13"/>
      <c r="B62" s="12"/>
      <c r="C62" s="13"/>
      <c r="D62" s="1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</row>
    <row r="63" spans="1:252" ht="13.5" thickBot="1">
      <c r="A63" s="13"/>
      <c r="B63" s="25"/>
      <c r="C63" s="13"/>
      <c r="D63" s="25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</row>
    <row r="64" spans="1:252" ht="12.75">
      <c r="A64" s="23"/>
      <c r="B64" s="26" t="s">
        <v>235</v>
      </c>
      <c r="C64" s="23"/>
      <c r="D64" s="26" t="s">
        <v>236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</row>
    <row r="65" spans="1:252" ht="12.75">
      <c r="A65" s="23"/>
      <c r="B65" s="27" t="s">
        <v>11</v>
      </c>
      <c r="C65" s="23"/>
      <c r="D65" s="27" t="s">
        <v>146</v>
      </c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</row>
    <row r="66" spans="1:252" ht="12.75">
      <c r="A66" s="23"/>
      <c r="B66" s="27" t="s">
        <v>131</v>
      </c>
      <c r="C66" s="23"/>
      <c r="D66" s="27" t="s">
        <v>16</v>
      </c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</row>
    <row r="67" spans="1:252" ht="12.75">
      <c r="A67" s="23"/>
      <c r="B67" s="27" t="s">
        <v>16</v>
      </c>
      <c r="C67" s="23"/>
      <c r="D67" s="27" t="s">
        <v>131</v>
      </c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</row>
    <row r="68" spans="1:252" ht="12.75">
      <c r="A68" s="23"/>
      <c r="B68" s="27" t="s">
        <v>146</v>
      </c>
      <c r="C68" s="23"/>
      <c r="D68" s="27" t="s">
        <v>247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</row>
    <row r="69" spans="1:252" ht="13.5" thickBot="1">
      <c r="A69" s="24"/>
      <c r="B69" s="34" t="s">
        <v>135</v>
      </c>
      <c r="C69" s="24"/>
      <c r="D69" s="29" t="s">
        <v>147</v>
      </c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</row>
    <row r="70" spans="1:252" ht="12.75">
      <c r="A70" s="19"/>
      <c r="B70" s="19"/>
      <c r="C70" s="19"/>
      <c r="D70" s="19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</row>
    <row r="71" spans="1:252" ht="12.75">
      <c r="A71" s="19"/>
      <c r="B71" s="19"/>
      <c r="C71" s="19"/>
      <c r="D71" s="19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</row>
  </sheetData>
  <sheetProtection/>
  <mergeCells count="6">
    <mergeCell ref="A11:B11"/>
    <mergeCell ref="C11:D11"/>
    <mergeCell ref="A1:D1"/>
    <mergeCell ref="B9:D9"/>
    <mergeCell ref="B4:D4"/>
    <mergeCell ref="B8:D8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6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72"/>
  <sheetViews>
    <sheetView view="pageBreakPreview" zoomScale="70" zoomScaleNormal="70" zoomScaleSheetLayoutView="70" zoomScalePageLayoutView="0" workbookViewId="0" topLeftCell="A1">
      <selection activeCell="F27" sqref="F27:F28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367" t="s">
        <v>143</v>
      </c>
      <c r="B1" s="367"/>
      <c r="C1" s="367"/>
      <c r="D1" s="367"/>
    </row>
    <row r="3" ht="13.5" thickBot="1"/>
    <row r="4" spans="1:4" ht="12.75">
      <c r="A4" s="6" t="s">
        <v>624</v>
      </c>
      <c r="B4" s="373" t="s">
        <v>622</v>
      </c>
      <c r="C4" s="374"/>
      <c r="D4" s="375"/>
    </row>
    <row r="5" spans="1:4" ht="12.75">
      <c r="A5" s="8" t="s">
        <v>124</v>
      </c>
      <c r="B5" s="20"/>
      <c r="C5" s="21">
        <v>110</v>
      </c>
      <c r="D5" s="22"/>
    </row>
    <row r="6" spans="1:4" ht="12.75">
      <c r="A6" s="8" t="s">
        <v>649</v>
      </c>
      <c r="B6" s="20"/>
      <c r="C6" s="21">
        <f>C5</f>
        <v>110</v>
      </c>
      <c r="D6" s="22"/>
    </row>
    <row r="7" spans="1:4" ht="12.75">
      <c r="A7" s="8" t="s">
        <v>125</v>
      </c>
      <c r="B7" s="20"/>
      <c r="C7" s="21" t="s">
        <v>355</v>
      </c>
      <c r="D7" s="22"/>
    </row>
    <row r="8" spans="1:4" ht="12.75">
      <c r="A8" s="8" t="s">
        <v>57</v>
      </c>
      <c r="B8" s="376" t="s">
        <v>356</v>
      </c>
      <c r="C8" s="377"/>
      <c r="D8" s="378"/>
    </row>
    <row r="9" spans="1:4" ht="13.5" thickBot="1">
      <c r="A9" s="7" t="s">
        <v>58</v>
      </c>
      <c r="B9" s="370" t="s">
        <v>377</v>
      </c>
      <c r="C9" s="371"/>
      <c r="D9" s="372"/>
    </row>
    <row r="11" spans="1:4" ht="13.5" thickBot="1">
      <c r="A11" s="390"/>
      <c r="B11" s="390"/>
      <c r="C11" s="390"/>
      <c r="D11" s="390"/>
    </row>
    <row r="12" spans="1:4" ht="13.5" thickBot="1">
      <c r="A12" s="382" t="s">
        <v>30</v>
      </c>
      <c r="B12" s="383"/>
      <c r="C12" s="384" t="s">
        <v>31</v>
      </c>
      <c r="D12" s="383"/>
    </row>
    <row r="13" spans="1:4" ht="13.5" thickBot="1">
      <c r="A13" s="4" t="s">
        <v>28</v>
      </c>
      <c r="B13" s="5" t="s">
        <v>29</v>
      </c>
      <c r="C13" s="4" t="s">
        <v>28</v>
      </c>
      <c r="D13" s="5" t="s">
        <v>29</v>
      </c>
    </row>
    <row r="14" spans="1:4" s="19" customFormat="1" ht="12.75">
      <c r="A14" s="14" t="s">
        <v>113</v>
      </c>
      <c r="B14" s="17" t="s">
        <v>74</v>
      </c>
      <c r="C14" s="13" t="s">
        <v>262</v>
      </c>
      <c r="D14" s="12" t="s">
        <v>44</v>
      </c>
    </row>
    <row r="15" spans="1:4" s="19" customFormat="1" ht="12.75">
      <c r="A15" s="10" t="s">
        <v>14</v>
      </c>
      <c r="B15" s="12" t="s">
        <v>74</v>
      </c>
      <c r="C15" s="13" t="s">
        <v>230</v>
      </c>
      <c r="D15" s="12" t="s">
        <v>44</v>
      </c>
    </row>
    <row r="16" spans="1:4" s="19" customFormat="1" ht="12.75">
      <c r="A16" s="10" t="s">
        <v>60</v>
      </c>
      <c r="B16" s="12" t="s">
        <v>74</v>
      </c>
      <c r="C16" s="13" t="s">
        <v>476</v>
      </c>
      <c r="D16" s="12" t="s">
        <v>44</v>
      </c>
    </row>
    <row r="17" spans="1:4" s="19" customFormat="1" ht="27.75" customHeight="1">
      <c r="A17" s="10" t="s">
        <v>108</v>
      </c>
      <c r="B17" s="12" t="s">
        <v>74</v>
      </c>
      <c r="C17" s="10" t="s">
        <v>583</v>
      </c>
      <c r="D17" s="12" t="s">
        <v>44</v>
      </c>
    </row>
    <row r="18" spans="1:4" s="19" customFormat="1" ht="12.75">
      <c r="A18" s="10" t="s">
        <v>109</v>
      </c>
      <c r="B18" s="12" t="s">
        <v>74</v>
      </c>
      <c r="C18" s="10" t="s">
        <v>16</v>
      </c>
      <c r="D18" s="12" t="s">
        <v>44</v>
      </c>
    </row>
    <row r="19" spans="1:4" s="19" customFormat="1" ht="12.75">
      <c r="A19" s="10" t="s">
        <v>53</v>
      </c>
      <c r="B19" s="12" t="s">
        <v>74</v>
      </c>
      <c r="C19" s="10" t="s">
        <v>8</v>
      </c>
      <c r="D19" s="12" t="s">
        <v>44</v>
      </c>
    </row>
    <row r="20" spans="1:4" s="19" customFormat="1" ht="12.75">
      <c r="A20" s="10" t="s">
        <v>52</v>
      </c>
      <c r="B20" s="12" t="s">
        <v>74</v>
      </c>
      <c r="C20" s="10" t="s">
        <v>494</v>
      </c>
      <c r="D20" s="12" t="s">
        <v>44</v>
      </c>
    </row>
    <row r="21" spans="1:4" s="19" customFormat="1" ht="12.75">
      <c r="A21" s="10" t="s">
        <v>13</v>
      </c>
      <c r="B21" s="12" t="s">
        <v>74</v>
      </c>
      <c r="C21" s="10" t="s">
        <v>179</v>
      </c>
      <c r="D21" s="12" t="s">
        <v>44</v>
      </c>
    </row>
    <row r="22" spans="1:4" s="19" customFormat="1" ht="12.75">
      <c r="A22" s="10" t="s">
        <v>102</v>
      </c>
      <c r="B22" s="12" t="s">
        <v>103</v>
      </c>
      <c r="C22" s="10" t="s">
        <v>179</v>
      </c>
      <c r="D22" s="12" t="s">
        <v>104</v>
      </c>
    </row>
    <row r="23" spans="1:4" s="19" customFormat="1" ht="12.75">
      <c r="A23" s="10" t="s">
        <v>3</v>
      </c>
      <c r="B23" s="12" t="s">
        <v>103</v>
      </c>
      <c r="C23" s="10" t="s">
        <v>50</v>
      </c>
      <c r="D23" s="12" t="s">
        <v>104</v>
      </c>
    </row>
    <row r="24" spans="1:4" s="19" customFormat="1" ht="12.75">
      <c r="A24" s="10" t="s">
        <v>4</v>
      </c>
      <c r="B24" s="12" t="s">
        <v>103</v>
      </c>
      <c r="C24" s="10" t="s">
        <v>5</v>
      </c>
      <c r="D24" s="12" t="s">
        <v>104</v>
      </c>
    </row>
    <row r="25" spans="1:4" s="19" customFormat="1" ht="12.75">
      <c r="A25" s="10" t="s">
        <v>5</v>
      </c>
      <c r="B25" s="12" t="s">
        <v>103</v>
      </c>
      <c r="C25" s="10" t="s">
        <v>5</v>
      </c>
      <c r="D25" s="12" t="s">
        <v>76</v>
      </c>
    </row>
    <row r="26" spans="1:4" s="19" customFormat="1" ht="12.75">
      <c r="A26" s="10" t="s">
        <v>5</v>
      </c>
      <c r="B26" s="12" t="s">
        <v>104</v>
      </c>
      <c r="C26" s="10" t="s">
        <v>5</v>
      </c>
      <c r="D26" s="12" t="s">
        <v>103</v>
      </c>
    </row>
    <row r="27" spans="1:4" s="19" customFormat="1" ht="12.75">
      <c r="A27" s="10" t="s">
        <v>50</v>
      </c>
      <c r="B27" s="12" t="s">
        <v>104</v>
      </c>
      <c r="C27" s="10" t="s">
        <v>4</v>
      </c>
      <c r="D27" s="12" t="s">
        <v>103</v>
      </c>
    </row>
    <row r="28" spans="1:4" s="19" customFormat="1" ht="12.75">
      <c r="A28" s="13" t="s">
        <v>110</v>
      </c>
      <c r="B28" s="12" t="s">
        <v>104</v>
      </c>
      <c r="C28" s="10" t="s">
        <v>3</v>
      </c>
      <c r="D28" s="12" t="s">
        <v>103</v>
      </c>
    </row>
    <row r="29" spans="1:4" s="19" customFormat="1" ht="12.75">
      <c r="A29" s="13" t="s">
        <v>111</v>
      </c>
      <c r="B29" s="12" t="s">
        <v>104</v>
      </c>
      <c r="C29" s="10" t="s">
        <v>102</v>
      </c>
      <c r="D29" s="12" t="s">
        <v>74</v>
      </c>
    </row>
    <row r="30" spans="1:4" s="19" customFormat="1" ht="12.75">
      <c r="A30" s="10" t="s">
        <v>179</v>
      </c>
      <c r="B30" s="12" t="s">
        <v>44</v>
      </c>
      <c r="C30" s="10" t="s">
        <v>13</v>
      </c>
      <c r="D30" s="12" t="s">
        <v>74</v>
      </c>
    </row>
    <row r="31" spans="1:4" s="19" customFormat="1" ht="12.75">
      <c r="A31" s="13" t="s">
        <v>493</v>
      </c>
      <c r="B31" s="12" t="s">
        <v>44</v>
      </c>
      <c r="C31" s="10" t="s">
        <v>52</v>
      </c>
      <c r="D31" s="12" t="s">
        <v>74</v>
      </c>
    </row>
    <row r="32" spans="1:4" s="19" customFormat="1" ht="12.75">
      <c r="A32" s="13" t="s">
        <v>8</v>
      </c>
      <c r="B32" s="12" t="s">
        <v>44</v>
      </c>
      <c r="C32" s="13" t="s">
        <v>53</v>
      </c>
      <c r="D32" s="12" t="s">
        <v>74</v>
      </c>
    </row>
    <row r="33" spans="1:4" s="19" customFormat="1" ht="12.75">
      <c r="A33" s="13" t="s">
        <v>290</v>
      </c>
      <c r="B33" s="12" t="s">
        <v>44</v>
      </c>
      <c r="C33" s="13" t="s">
        <v>14</v>
      </c>
      <c r="D33" s="12" t="s">
        <v>74</v>
      </c>
    </row>
    <row r="34" spans="1:4" s="19" customFormat="1" ht="12.75">
      <c r="A34" s="13" t="s">
        <v>291</v>
      </c>
      <c r="B34" s="12" t="s">
        <v>44</v>
      </c>
      <c r="C34" s="13" t="s">
        <v>54</v>
      </c>
      <c r="D34" s="12" t="s">
        <v>74</v>
      </c>
    </row>
    <row r="35" spans="1:4" s="19" customFormat="1" ht="12.75">
      <c r="A35" s="13" t="s">
        <v>16</v>
      </c>
      <c r="B35" s="12" t="s">
        <v>44</v>
      </c>
      <c r="C35" s="13" t="s">
        <v>12</v>
      </c>
      <c r="D35" s="12" t="s">
        <v>74</v>
      </c>
    </row>
    <row r="36" spans="1:4" s="19" customFormat="1" ht="29.25" customHeight="1">
      <c r="A36" s="10" t="s">
        <v>583</v>
      </c>
      <c r="B36" s="12" t="s">
        <v>44</v>
      </c>
      <c r="C36" s="13"/>
      <c r="D36" s="12"/>
    </row>
    <row r="37" spans="1:4" s="19" customFormat="1" ht="12.75">
      <c r="A37" s="13" t="s">
        <v>475</v>
      </c>
      <c r="B37" s="12" t="s">
        <v>44</v>
      </c>
      <c r="C37" s="13"/>
      <c r="D37" s="12"/>
    </row>
    <row r="38" spans="1:4" s="19" customFormat="1" ht="12.75">
      <c r="A38" s="13" t="s">
        <v>0</v>
      </c>
      <c r="B38" s="12" t="s">
        <v>44</v>
      </c>
      <c r="C38" s="13"/>
      <c r="D38" s="12"/>
    </row>
    <row r="39" spans="1:4" ht="12.75">
      <c r="A39" s="13" t="s">
        <v>262</v>
      </c>
      <c r="B39" s="12" t="s">
        <v>44</v>
      </c>
      <c r="C39" s="13"/>
      <c r="D39" s="12"/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5"/>
      <c r="C63" s="13"/>
      <c r="D63" s="25"/>
    </row>
    <row r="64" spans="1:4" ht="12.75">
      <c r="A64" s="23"/>
      <c r="B64" s="26" t="s">
        <v>237</v>
      </c>
      <c r="C64" s="31"/>
      <c r="D64" s="26" t="s">
        <v>8</v>
      </c>
    </row>
    <row r="65" spans="1:4" ht="12.75">
      <c r="A65" s="23"/>
      <c r="B65" s="27" t="s">
        <v>151</v>
      </c>
      <c r="C65" s="31"/>
      <c r="D65" s="27" t="s">
        <v>179</v>
      </c>
    </row>
    <row r="66" spans="1:4" ht="12.75">
      <c r="A66" s="23"/>
      <c r="B66" s="27" t="s">
        <v>179</v>
      </c>
      <c r="C66" s="31"/>
      <c r="D66" s="27" t="s">
        <v>151</v>
      </c>
    </row>
    <row r="67" spans="1:4" ht="12.75">
      <c r="A67" s="23"/>
      <c r="B67" s="27" t="s">
        <v>8</v>
      </c>
      <c r="C67" s="31"/>
      <c r="D67" s="27" t="s">
        <v>237</v>
      </c>
    </row>
    <row r="68" spans="1:4" ht="12.75">
      <c r="A68" s="23"/>
      <c r="B68" s="27" t="s">
        <v>146</v>
      </c>
      <c r="C68" s="31"/>
      <c r="D68" s="27" t="s">
        <v>238</v>
      </c>
    </row>
    <row r="69" spans="1:4" ht="13.5" thickBot="1">
      <c r="A69" s="24"/>
      <c r="B69" s="29" t="s">
        <v>229</v>
      </c>
      <c r="C69" s="32"/>
      <c r="D69" s="29" t="s">
        <v>387</v>
      </c>
    </row>
    <row r="70" spans="1:4" ht="12.75">
      <c r="A70" s="19"/>
      <c r="B70" s="19"/>
      <c r="C70" s="19"/>
      <c r="D70" s="19"/>
    </row>
    <row r="71" spans="1:4" ht="12.75">
      <c r="A71" s="19"/>
      <c r="B71" s="19"/>
      <c r="C71" s="19"/>
      <c r="D71" s="19"/>
    </row>
    <row r="72" spans="1:4" ht="12.75">
      <c r="A72" s="19"/>
      <c r="B72" s="19"/>
      <c r="C72" s="19"/>
      <c r="D72" s="19"/>
    </row>
  </sheetData>
  <sheetProtection/>
  <mergeCells count="7">
    <mergeCell ref="A12:B12"/>
    <mergeCell ref="C12:D12"/>
    <mergeCell ref="A1:D1"/>
    <mergeCell ref="B9:D9"/>
    <mergeCell ref="B4:D4"/>
    <mergeCell ref="B8:D8"/>
    <mergeCell ref="A11:D11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72"/>
  <sheetViews>
    <sheetView view="pageBreakPreview" zoomScale="70" zoomScaleNormal="70" zoomScaleSheetLayoutView="70" zoomScalePageLayoutView="0" workbookViewId="0" topLeftCell="A1">
      <selection activeCell="F27" sqref="F27:F28"/>
    </sheetView>
  </sheetViews>
  <sheetFormatPr defaultColWidth="11.421875" defaultRowHeight="12.75"/>
  <cols>
    <col min="1" max="1" width="33.7109375" style="1" customWidth="1"/>
    <col min="2" max="2" width="30.28125" style="1" customWidth="1"/>
    <col min="3" max="3" width="32.57421875" style="1" customWidth="1"/>
    <col min="4" max="4" width="29.8515625" style="1" customWidth="1"/>
    <col min="5" max="16384" width="11.421875" style="1" customWidth="1"/>
  </cols>
  <sheetData>
    <row r="1" spans="1:4" ht="25.5">
      <c r="A1" s="367" t="s">
        <v>143</v>
      </c>
      <c r="B1" s="367"/>
      <c r="C1" s="367"/>
      <c r="D1" s="367"/>
    </row>
    <row r="3" ht="13.5" thickBot="1"/>
    <row r="4" spans="1:4" ht="12.75">
      <c r="A4" s="6" t="s">
        <v>624</v>
      </c>
      <c r="B4" s="373" t="s">
        <v>622</v>
      </c>
      <c r="C4" s="374"/>
      <c r="D4" s="375"/>
    </row>
    <row r="5" spans="1:4" ht="12.75">
      <c r="A5" s="8" t="s">
        <v>124</v>
      </c>
      <c r="B5" s="20"/>
      <c r="C5" s="21" t="s">
        <v>347</v>
      </c>
      <c r="D5" s="22"/>
    </row>
    <row r="6" spans="1:4" ht="12.75">
      <c r="A6" s="8" t="s">
        <v>649</v>
      </c>
      <c r="B6" s="20"/>
      <c r="C6" s="21" t="str">
        <f>C5</f>
        <v>110c</v>
      </c>
      <c r="D6" s="22"/>
    </row>
    <row r="7" spans="1:4" ht="12.75">
      <c r="A7" s="8" t="s">
        <v>125</v>
      </c>
      <c r="B7" s="20"/>
      <c r="C7" s="21" t="s">
        <v>449</v>
      </c>
      <c r="D7" s="22"/>
    </row>
    <row r="8" spans="1:4" ht="12.75">
      <c r="A8" s="8" t="s">
        <v>57</v>
      </c>
      <c r="B8" s="376" t="s">
        <v>386</v>
      </c>
      <c r="C8" s="377"/>
      <c r="D8" s="378"/>
    </row>
    <row r="9" spans="1:4" ht="13.5" thickBot="1">
      <c r="A9" s="7" t="s">
        <v>58</v>
      </c>
      <c r="B9" s="370" t="s">
        <v>348</v>
      </c>
      <c r="C9" s="371"/>
      <c r="D9" s="372"/>
    </row>
    <row r="11" ht="13.5" thickBot="1">
      <c r="A11" s="65"/>
    </row>
    <row r="12" spans="1:4" ht="13.5" thickBot="1">
      <c r="A12" s="382" t="s">
        <v>30</v>
      </c>
      <c r="B12" s="383"/>
      <c r="C12" s="384" t="s">
        <v>31</v>
      </c>
      <c r="D12" s="383"/>
    </row>
    <row r="13" spans="1:4" ht="13.5" thickBot="1">
      <c r="A13" s="4" t="s">
        <v>28</v>
      </c>
      <c r="B13" s="5" t="s">
        <v>29</v>
      </c>
      <c r="C13" s="4" t="s">
        <v>28</v>
      </c>
      <c r="D13" s="5" t="s">
        <v>29</v>
      </c>
    </row>
    <row r="14" spans="1:4" ht="12.75">
      <c r="A14" s="10" t="s">
        <v>53</v>
      </c>
      <c r="B14" s="12" t="s">
        <v>74</v>
      </c>
      <c r="C14" s="10" t="s">
        <v>179</v>
      </c>
      <c r="D14" s="12" t="s">
        <v>104</v>
      </c>
    </row>
    <row r="15" spans="1:4" ht="12.75">
      <c r="A15" s="13" t="s">
        <v>199</v>
      </c>
      <c r="B15" s="12" t="s">
        <v>74</v>
      </c>
      <c r="C15" s="10" t="s">
        <v>50</v>
      </c>
      <c r="D15" s="12" t="s">
        <v>104</v>
      </c>
    </row>
    <row r="16" spans="1:4" ht="12.75">
      <c r="A16" s="13" t="s">
        <v>13</v>
      </c>
      <c r="B16" s="12" t="s">
        <v>74</v>
      </c>
      <c r="C16" s="10" t="s">
        <v>5</v>
      </c>
      <c r="D16" s="12" t="s">
        <v>104</v>
      </c>
    </row>
    <row r="17" spans="1:4" ht="12.75">
      <c r="A17" s="10" t="s">
        <v>102</v>
      </c>
      <c r="B17" s="12" t="s">
        <v>103</v>
      </c>
      <c r="C17" s="10" t="s">
        <v>5</v>
      </c>
      <c r="D17" s="12" t="s">
        <v>76</v>
      </c>
    </row>
    <row r="18" spans="1:4" ht="12.75">
      <c r="A18" s="10" t="s">
        <v>3</v>
      </c>
      <c r="B18" s="12" t="s">
        <v>103</v>
      </c>
      <c r="C18" s="19" t="s">
        <v>5</v>
      </c>
      <c r="D18" s="12" t="s">
        <v>103</v>
      </c>
    </row>
    <row r="19" spans="1:4" ht="12.75">
      <c r="A19" s="13" t="s">
        <v>4</v>
      </c>
      <c r="B19" s="12" t="s">
        <v>103</v>
      </c>
      <c r="C19" s="10" t="s">
        <v>4</v>
      </c>
      <c r="D19" s="12" t="s">
        <v>103</v>
      </c>
    </row>
    <row r="20" spans="1:4" ht="12.75">
      <c r="A20" s="10" t="s">
        <v>5</v>
      </c>
      <c r="B20" s="12" t="s">
        <v>103</v>
      </c>
      <c r="C20" s="10" t="s">
        <v>3</v>
      </c>
      <c r="D20" s="12" t="s">
        <v>103</v>
      </c>
    </row>
    <row r="21" spans="1:4" ht="12.75">
      <c r="A21" s="10" t="s">
        <v>5</v>
      </c>
      <c r="B21" s="12" t="s">
        <v>104</v>
      </c>
      <c r="C21" s="10" t="s">
        <v>102</v>
      </c>
      <c r="D21" s="12" t="s">
        <v>74</v>
      </c>
    </row>
    <row r="22" spans="1:4" ht="12.75">
      <c r="A22" s="10" t="s">
        <v>50</v>
      </c>
      <c r="B22" s="12" t="s">
        <v>104</v>
      </c>
      <c r="C22" s="10" t="s">
        <v>13</v>
      </c>
      <c r="D22" s="12" t="s">
        <v>74</v>
      </c>
    </row>
    <row r="23" spans="1:4" ht="12.75">
      <c r="A23" s="13" t="s">
        <v>110</v>
      </c>
      <c r="B23" s="12" t="s">
        <v>104</v>
      </c>
      <c r="C23" s="10" t="s">
        <v>52</v>
      </c>
      <c r="D23" s="12" t="s">
        <v>74</v>
      </c>
    </row>
    <row r="24" spans="1:4" ht="12.75">
      <c r="A24" s="13" t="s">
        <v>111</v>
      </c>
      <c r="B24" s="12" t="s">
        <v>104</v>
      </c>
      <c r="C24" s="13" t="s">
        <v>53</v>
      </c>
      <c r="D24" s="12" t="s">
        <v>74</v>
      </c>
    </row>
    <row r="25" spans="1:4" ht="12.75">
      <c r="A25" s="10"/>
      <c r="B25" s="12"/>
      <c r="C25" s="10"/>
      <c r="D25" s="12"/>
    </row>
    <row r="26" spans="1:4" ht="12.75">
      <c r="A26" s="13"/>
      <c r="B26" s="12"/>
      <c r="C26" s="10"/>
      <c r="D26" s="12"/>
    </row>
    <row r="27" spans="1:4" ht="12.75">
      <c r="A27" s="13"/>
      <c r="B27" s="12"/>
      <c r="C27" s="10"/>
      <c r="D27" s="12"/>
    </row>
    <row r="28" spans="1:4" ht="12.75">
      <c r="A28" s="13"/>
      <c r="B28" s="12"/>
      <c r="C28" s="10"/>
      <c r="D28" s="12"/>
    </row>
    <row r="29" spans="1:4" ht="12.75">
      <c r="A29" s="13"/>
      <c r="B29" s="12"/>
      <c r="C29" s="10"/>
      <c r="D29" s="12"/>
    </row>
    <row r="30" spans="1:4" ht="12.75">
      <c r="A30" s="13"/>
      <c r="B30" s="12"/>
      <c r="C30" s="10"/>
      <c r="D30" s="12"/>
    </row>
    <row r="31" spans="1:4" ht="12.75">
      <c r="A31" s="13"/>
      <c r="B31" s="12"/>
      <c r="C31" s="10"/>
      <c r="D31" s="12"/>
    </row>
    <row r="32" spans="1:4" ht="12.75">
      <c r="A32" s="13"/>
      <c r="B32" s="12"/>
      <c r="C32" s="13"/>
      <c r="D32" s="12"/>
    </row>
    <row r="33" spans="1:4" ht="12.75">
      <c r="A33" s="13"/>
      <c r="B33" s="12"/>
      <c r="C33" s="13"/>
      <c r="D33" s="12"/>
    </row>
    <row r="34" spans="1:4" ht="12.75">
      <c r="A34" s="13"/>
      <c r="B34" s="12"/>
      <c r="C34" s="13"/>
      <c r="D34" s="12"/>
    </row>
    <row r="35" spans="1:4" ht="12.75">
      <c r="A35" s="13"/>
      <c r="B35" s="12"/>
      <c r="C35" s="13"/>
      <c r="D35" s="12"/>
    </row>
    <row r="36" spans="1:4" ht="12.75">
      <c r="A36" s="13"/>
      <c r="B36" s="12"/>
      <c r="C36" s="13"/>
      <c r="D36" s="12"/>
    </row>
    <row r="37" spans="1:4" ht="12.75">
      <c r="A37" s="13"/>
      <c r="B37" s="12"/>
      <c r="C37" s="13"/>
      <c r="D37" s="12"/>
    </row>
    <row r="38" spans="1:4" ht="12.75">
      <c r="A38" s="13"/>
      <c r="B38" s="12"/>
      <c r="C38" s="13"/>
      <c r="D38" s="12"/>
    </row>
    <row r="39" spans="1:4" ht="12.75">
      <c r="A39" s="13"/>
      <c r="B39" s="12"/>
      <c r="C39" s="13"/>
      <c r="D39" s="12"/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5"/>
      <c r="C63" s="13"/>
      <c r="D63" s="25"/>
    </row>
    <row r="64" spans="1:4" ht="12.75">
      <c r="A64" s="23"/>
      <c r="B64" s="379" t="s">
        <v>487</v>
      </c>
      <c r="C64" s="31"/>
      <c r="D64" s="379" t="s">
        <v>487</v>
      </c>
    </row>
    <row r="65" spans="1:4" ht="27" customHeight="1">
      <c r="A65" s="23"/>
      <c r="B65" s="380"/>
      <c r="C65" s="31"/>
      <c r="D65" s="380"/>
    </row>
    <row r="66" spans="1:4" ht="27" customHeight="1" thickBot="1">
      <c r="A66" s="23"/>
      <c r="B66" s="381"/>
      <c r="C66" s="31"/>
      <c r="D66" s="381"/>
    </row>
    <row r="67" spans="1:4" ht="27" customHeight="1">
      <c r="A67" s="23"/>
      <c r="B67" s="83" t="s">
        <v>490</v>
      </c>
      <c r="C67" s="31"/>
      <c r="D67" s="83" t="s">
        <v>491</v>
      </c>
    </row>
    <row r="68" spans="1:4" ht="12.75">
      <c r="A68" s="23"/>
      <c r="B68" s="83"/>
      <c r="C68" s="31"/>
      <c r="D68" s="10"/>
    </row>
    <row r="69" spans="1:4" ht="13.5" thickBot="1">
      <c r="A69" s="24"/>
      <c r="B69" s="84"/>
      <c r="C69" s="32"/>
      <c r="D69" s="83"/>
    </row>
    <row r="70" spans="1:4" ht="12.75">
      <c r="A70" s="19"/>
      <c r="B70" s="19"/>
      <c r="C70" s="19"/>
      <c r="D70" s="19"/>
    </row>
    <row r="71" spans="1:4" ht="12.75">
      <c r="A71" s="19"/>
      <c r="B71" s="19"/>
      <c r="C71" s="19"/>
      <c r="D71" s="19"/>
    </row>
    <row r="72" spans="1:4" ht="12.75">
      <c r="A72" s="19"/>
      <c r="B72" s="19"/>
      <c r="C72" s="19"/>
      <c r="D72" s="19"/>
    </row>
  </sheetData>
  <sheetProtection/>
  <mergeCells count="8">
    <mergeCell ref="A1:D1"/>
    <mergeCell ref="B4:D4"/>
    <mergeCell ref="B8:D8"/>
    <mergeCell ref="B9:D9"/>
    <mergeCell ref="D64:D66"/>
    <mergeCell ref="B64:B66"/>
    <mergeCell ref="A12:B12"/>
    <mergeCell ref="C12:D12"/>
  </mergeCells>
  <printOptions/>
  <pageMargins left="0.75" right="0.75" top="1" bottom="1" header="0" footer="0"/>
  <pageSetup horizontalDpi="600" verticalDpi="600" orientation="portrait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71"/>
  <sheetViews>
    <sheetView view="pageBreakPreview" zoomScale="70" zoomScaleNormal="70" zoomScaleSheetLayoutView="70" zoomScalePageLayoutView="0" workbookViewId="0" topLeftCell="A1">
      <selection activeCell="F27" sqref="F27:F28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367" t="s">
        <v>143</v>
      </c>
      <c r="B1" s="367"/>
      <c r="C1" s="367"/>
      <c r="D1" s="367"/>
    </row>
    <row r="3" ht="13.5" thickBot="1"/>
    <row r="4" spans="1:4" ht="12.75">
      <c r="A4" s="6" t="s">
        <v>624</v>
      </c>
      <c r="B4" s="373" t="s">
        <v>622</v>
      </c>
      <c r="C4" s="374"/>
      <c r="D4" s="375"/>
    </row>
    <row r="5" spans="1:4" ht="12.75">
      <c r="A5" s="8" t="s">
        <v>124</v>
      </c>
      <c r="B5" s="20"/>
      <c r="C5" s="21">
        <v>111</v>
      </c>
      <c r="D5" s="22"/>
    </row>
    <row r="6" spans="1:4" ht="12.75">
      <c r="A6" s="8" t="s">
        <v>649</v>
      </c>
      <c r="B6" s="20"/>
      <c r="C6" s="21">
        <f>C5</f>
        <v>111</v>
      </c>
      <c r="D6" s="22"/>
    </row>
    <row r="7" spans="1:4" ht="12.75">
      <c r="A7" s="8" t="s">
        <v>125</v>
      </c>
      <c r="B7" s="20"/>
      <c r="C7" s="21" t="s">
        <v>497</v>
      </c>
      <c r="D7" s="22"/>
    </row>
    <row r="8" spans="1:4" ht="12.75">
      <c r="A8" s="8" t="s">
        <v>57</v>
      </c>
      <c r="B8" s="376" t="s">
        <v>156</v>
      </c>
      <c r="C8" s="377"/>
      <c r="D8" s="378"/>
    </row>
    <row r="9" spans="1:4" ht="13.5" thickBot="1">
      <c r="A9" s="7" t="s">
        <v>58</v>
      </c>
      <c r="B9" s="370" t="s">
        <v>498</v>
      </c>
      <c r="C9" s="371"/>
      <c r="D9" s="372"/>
    </row>
    <row r="11" spans="1:4" ht="13.5" thickBot="1">
      <c r="A11" s="390"/>
      <c r="B11" s="390"/>
      <c r="C11" s="390"/>
      <c r="D11" s="390"/>
    </row>
    <row r="12" spans="1:4" ht="13.5" thickBot="1">
      <c r="A12" s="382" t="s">
        <v>30</v>
      </c>
      <c r="B12" s="383"/>
      <c r="C12" s="384" t="s">
        <v>31</v>
      </c>
      <c r="D12" s="383"/>
    </row>
    <row r="13" spans="1:4" ht="13.5" thickBot="1">
      <c r="A13" s="4" t="s">
        <v>28</v>
      </c>
      <c r="B13" s="5" t="s">
        <v>29</v>
      </c>
      <c r="C13" s="4" t="s">
        <v>28</v>
      </c>
      <c r="D13" s="5" t="s">
        <v>29</v>
      </c>
    </row>
    <row r="14" spans="1:4" s="19" customFormat="1" ht="12.75">
      <c r="A14" s="10" t="s">
        <v>153</v>
      </c>
      <c r="B14" s="12" t="s">
        <v>76</v>
      </c>
      <c r="C14" s="13" t="s">
        <v>183</v>
      </c>
      <c r="D14" s="12" t="s">
        <v>44</v>
      </c>
    </row>
    <row r="15" spans="1:4" s="19" customFormat="1" ht="12.75">
      <c r="A15" s="10" t="s">
        <v>157</v>
      </c>
      <c r="B15" s="12" t="s">
        <v>76</v>
      </c>
      <c r="C15" s="13" t="s">
        <v>581</v>
      </c>
      <c r="D15" s="12" t="s">
        <v>44</v>
      </c>
    </row>
    <row r="16" spans="1:4" s="19" customFormat="1" ht="12.75">
      <c r="A16" s="10" t="s">
        <v>158</v>
      </c>
      <c r="B16" s="12" t="s">
        <v>76</v>
      </c>
      <c r="C16" s="13" t="s">
        <v>131</v>
      </c>
      <c r="D16" s="12" t="s">
        <v>44</v>
      </c>
    </row>
    <row r="17" spans="1:4" s="19" customFormat="1" ht="12.75">
      <c r="A17" s="10" t="s">
        <v>153</v>
      </c>
      <c r="B17" s="12" t="s">
        <v>76</v>
      </c>
      <c r="C17" s="10" t="s">
        <v>496</v>
      </c>
      <c r="D17" s="12" t="s">
        <v>44</v>
      </c>
    </row>
    <row r="18" spans="1:4" s="19" customFormat="1" ht="12.75">
      <c r="A18" s="10" t="s">
        <v>5</v>
      </c>
      <c r="B18" s="12" t="s">
        <v>76</v>
      </c>
      <c r="C18" s="10" t="s">
        <v>291</v>
      </c>
      <c r="D18" s="12" t="s">
        <v>44</v>
      </c>
    </row>
    <row r="19" spans="1:4" s="19" customFormat="1" ht="12.75">
      <c r="A19" s="10" t="s">
        <v>5</v>
      </c>
      <c r="B19" s="12" t="s">
        <v>104</v>
      </c>
      <c r="C19" s="10" t="s">
        <v>16</v>
      </c>
      <c r="D19" s="12" t="s">
        <v>44</v>
      </c>
    </row>
    <row r="20" spans="1:4" s="19" customFormat="1" ht="12.75">
      <c r="A20" s="10" t="s">
        <v>50</v>
      </c>
      <c r="B20" s="12" t="s">
        <v>104</v>
      </c>
      <c r="C20" s="10" t="s">
        <v>8</v>
      </c>
      <c r="D20" s="12" t="s">
        <v>44</v>
      </c>
    </row>
    <row r="21" spans="1:4" s="19" customFormat="1" ht="12.75">
      <c r="A21" s="13" t="s">
        <v>110</v>
      </c>
      <c r="B21" s="12" t="s">
        <v>104</v>
      </c>
      <c r="C21" s="10" t="s">
        <v>494</v>
      </c>
      <c r="D21" s="12" t="s">
        <v>44</v>
      </c>
    </row>
    <row r="22" spans="1:4" s="19" customFormat="1" ht="12.75">
      <c r="A22" s="13" t="s">
        <v>111</v>
      </c>
      <c r="B22" s="12" t="s">
        <v>104</v>
      </c>
      <c r="C22" s="10" t="s">
        <v>179</v>
      </c>
      <c r="D22" s="12" t="s">
        <v>44</v>
      </c>
    </row>
    <row r="23" spans="1:4" s="19" customFormat="1" ht="12.75">
      <c r="A23" s="10" t="s">
        <v>179</v>
      </c>
      <c r="B23" s="12" t="s">
        <v>44</v>
      </c>
      <c r="C23" s="10" t="s">
        <v>152</v>
      </c>
      <c r="D23" s="12" t="s">
        <v>44</v>
      </c>
    </row>
    <row r="24" spans="1:4" s="19" customFormat="1" ht="12.75">
      <c r="A24" s="13" t="s">
        <v>380</v>
      </c>
      <c r="B24" s="12" t="s">
        <v>44</v>
      </c>
      <c r="C24" s="64" t="s">
        <v>155</v>
      </c>
      <c r="D24" s="12" t="s">
        <v>44</v>
      </c>
    </row>
    <row r="25" spans="1:4" s="19" customFormat="1" ht="12.75">
      <c r="A25" s="13" t="s">
        <v>155</v>
      </c>
      <c r="B25" s="12" t="s">
        <v>44</v>
      </c>
      <c r="C25" s="10" t="s">
        <v>167</v>
      </c>
      <c r="D25" s="12" t="s">
        <v>44</v>
      </c>
    </row>
    <row r="26" spans="1:4" s="19" customFormat="1" ht="12.75">
      <c r="A26" s="13" t="s">
        <v>152</v>
      </c>
      <c r="B26" s="12" t="s">
        <v>44</v>
      </c>
      <c r="C26" s="10" t="s">
        <v>179</v>
      </c>
      <c r="D26" s="12" t="s">
        <v>44</v>
      </c>
    </row>
    <row r="27" spans="1:4" s="19" customFormat="1" ht="12.75">
      <c r="A27" s="13" t="s">
        <v>179</v>
      </c>
      <c r="B27" s="12" t="s">
        <v>44</v>
      </c>
      <c r="C27" s="10" t="s">
        <v>179</v>
      </c>
      <c r="D27" s="12" t="s">
        <v>104</v>
      </c>
    </row>
    <row r="28" spans="1:4" s="19" customFormat="1" ht="12.75">
      <c r="A28" s="13" t="s">
        <v>493</v>
      </c>
      <c r="B28" s="12" t="s">
        <v>44</v>
      </c>
      <c r="C28" s="10" t="s">
        <v>50</v>
      </c>
      <c r="D28" s="12" t="s">
        <v>104</v>
      </c>
    </row>
    <row r="29" spans="1:4" s="19" customFormat="1" ht="12.75">
      <c r="A29" s="13" t="s">
        <v>8</v>
      </c>
      <c r="B29" s="12" t="s">
        <v>44</v>
      </c>
      <c r="C29" s="10" t="s">
        <v>5</v>
      </c>
      <c r="D29" s="12" t="s">
        <v>104</v>
      </c>
    </row>
    <row r="30" spans="1:4" s="19" customFormat="1" ht="12.75">
      <c r="A30" s="13" t="s">
        <v>495</v>
      </c>
      <c r="B30" s="12" t="s">
        <v>44</v>
      </c>
      <c r="C30" s="10" t="s">
        <v>5</v>
      </c>
      <c r="D30" s="12" t="s">
        <v>76</v>
      </c>
    </row>
    <row r="31" spans="1:4" s="19" customFormat="1" ht="25.5">
      <c r="A31" s="13" t="s">
        <v>8</v>
      </c>
      <c r="B31" s="12" t="s">
        <v>44</v>
      </c>
      <c r="C31" s="10" t="s">
        <v>472</v>
      </c>
      <c r="D31" s="12" t="s">
        <v>76</v>
      </c>
    </row>
    <row r="32" spans="1:4" s="19" customFormat="1" ht="12.75">
      <c r="A32" s="13" t="s">
        <v>131</v>
      </c>
      <c r="B32" s="12" t="s">
        <v>44</v>
      </c>
      <c r="C32" s="13"/>
      <c r="D32" s="12"/>
    </row>
    <row r="33" spans="1:4" s="19" customFormat="1" ht="12.75">
      <c r="A33" s="10" t="s">
        <v>187</v>
      </c>
      <c r="B33" s="12" t="s">
        <v>44</v>
      </c>
      <c r="C33" s="13"/>
      <c r="D33" s="12"/>
    </row>
    <row r="34" spans="1:4" s="19" customFormat="1" ht="12.75">
      <c r="A34" s="13"/>
      <c r="B34" s="12"/>
      <c r="C34" s="13"/>
      <c r="D34" s="12"/>
    </row>
    <row r="35" spans="1:4" s="19" customFormat="1" ht="12.75">
      <c r="A35" s="13"/>
      <c r="B35" s="12"/>
      <c r="C35" s="13"/>
      <c r="D35" s="12"/>
    </row>
    <row r="36" spans="1:4" s="19" customFormat="1" ht="12.75">
      <c r="A36" s="13"/>
      <c r="B36" s="12"/>
      <c r="C36" s="13"/>
      <c r="D36" s="12"/>
    </row>
    <row r="37" spans="1:4" ht="12.75">
      <c r="A37" s="13"/>
      <c r="B37" s="12"/>
      <c r="C37" s="13"/>
      <c r="D37" s="12"/>
    </row>
    <row r="38" spans="1:4" ht="12.75">
      <c r="A38" s="13"/>
      <c r="B38" s="12"/>
      <c r="C38" s="13"/>
      <c r="D38" s="12"/>
    </row>
    <row r="39" spans="1:4" ht="12.75">
      <c r="A39" s="13"/>
      <c r="B39" s="12"/>
      <c r="C39" s="13"/>
      <c r="D39" s="12"/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3.5" thickBot="1">
      <c r="A61" s="13"/>
      <c r="B61" s="25"/>
      <c r="C61" s="13"/>
      <c r="D61" s="12"/>
    </row>
    <row r="62" spans="1:4" ht="12.75">
      <c r="A62" s="23"/>
      <c r="B62" s="26" t="s">
        <v>5</v>
      </c>
      <c r="C62" s="13"/>
      <c r="D62" s="26" t="s">
        <v>8</v>
      </c>
    </row>
    <row r="63" spans="1:4" ht="12.75">
      <c r="A63" s="23"/>
      <c r="B63" s="27" t="s">
        <v>154</v>
      </c>
      <c r="C63" s="23"/>
      <c r="D63" s="27" t="s">
        <v>179</v>
      </c>
    </row>
    <row r="64" spans="1:4" ht="12.75">
      <c r="A64" s="23"/>
      <c r="B64" s="27" t="s">
        <v>168</v>
      </c>
      <c r="C64" s="23"/>
      <c r="D64" s="27" t="s">
        <v>155</v>
      </c>
    </row>
    <row r="65" spans="1:4" ht="12.75">
      <c r="A65" s="23"/>
      <c r="B65" s="27" t="s">
        <v>155</v>
      </c>
      <c r="C65" s="23"/>
      <c r="D65" s="27" t="s">
        <v>154</v>
      </c>
    </row>
    <row r="66" spans="1:4" ht="12.75">
      <c r="A66" s="23"/>
      <c r="B66" s="27" t="s">
        <v>240</v>
      </c>
      <c r="C66" s="23"/>
      <c r="D66" s="27" t="s">
        <v>5</v>
      </c>
    </row>
    <row r="67" spans="1:4" ht="12.75">
      <c r="A67" s="23"/>
      <c r="B67" s="27" t="s">
        <v>239</v>
      </c>
      <c r="C67" s="23"/>
      <c r="D67" s="27" t="s">
        <v>169</v>
      </c>
    </row>
    <row r="68" spans="1:4" ht="13.5" thickBot="1">
      <c r="A68" s="24"/>
      <c r="B68" s="29" t="s">
        <v>229</v>
      </c>
      <c r="C68" s="24"/>
      <c r="D68" s="29" t="s">
        <v>450</v>
      </c>
    </row>
    <row r="69" spans="1:4" ht="12.75">
      <c r="A69" s="19"/>
      <c r="B69" s="19"/>
      <c r="C69" s="19"/>
      <c r="D69" s="19"/>
    </row>
    <row r="70" spans="1:4" ht="12.75">
      <c r="A70" s="19"/>
      <c r="B70" s="19"/>
      <c r="C70" s="19"/>
      <c r="D70" s="19"/>
    </row>
    <row r="71" spans="1:4" ht="12.75">
      <c r="A71" s="19"/>
      <c r="B71" s="19"/>
      <c r="C71" s="19"/>
      <c r="D71" s="19"/>
    </row>
  </sheetData>
  <sheetProtection/>
  <mergeCells count="7">
    <mergeCell ref="A12:B12"/>
    <mergeCell ref="C12:D12"/>
    <mergeCell ref="A1:D1"/>
    <mergeCell ref="B9:D9"/>
    <mergeCell ref="B4:D4"/>
    <mergeCell ref="B8:D8"/>
    <mergeCell ref="A11:D11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2"/>
  <sheetViews>
    <sheetView view="pageBreakPreview" zoomScale="70" zoomScaleNormal="70" zoomScaleSheetLayoutView="70" zoomScalePageLayoutView="0" workbookViewId="0" topLeftCell="A1">
      <selection activeCell="F27" sqref="F27:F28"/>
    </sheetView>
  </sheetViews>
  <sheetFormatPr defaultColWidth="11.421875" defaultRowHeight="12.75"/>
  <cols>
    <col min="1" max="1" width="39.7109375" style="1" customWidth="1"/>
    <col min="2" max="2" width="22.7109375" style="1" customWidth="1"/>
    <col min="3" max="3" width="39.7109375" style="1" customWidth="1"/>
    <col min="4" max="4" width="22.421875" style="1" customWidth="1"/>
    <col min="5" max="16384" width="11.421875" style="1" customWidth="1"/>
  </cols>
  <sheetData>
    <row r="1" spans="1:4" ht="25.5">
      <c r="A1" s="367" t="s">
        <v>143</v>
      </c>
      <c r="B1" s="367"/>
      <c r="C1" s="367"/>
      <c r="D1" s="367"/>
    </row>
    <row r="3" ht="13.5" thickBot="1"/>
    <row r="4" spans="1:4" ht="12.75">
      <c r="A4" s="6" t="s">
        <v>624</v>
      </c>
      <c r="B4" s="373" t="s">
        <v>622</v>
      </c>
      <c r="C4" s="374"/>
      <c r="D4" s="375"/>
    </row>
    <row r="5" spans="1:4" ht="12.75">
      <c r="A5" s="8" t="s">
        <v>124</v>
      </c>
      <c r="B5" s="20"/>
      <c r="C5" s="21">
        <v>112</v>
      </c>
      <c r="D5" s="22"/>
    </row>
    <row r="6" spans="1:4" ht="12.75">
      <c r="A6" s="8" t="s">
        <v>649</v>
      </c>
      <c r="B6" s="20"/>
      <c r="C6" s="21">
        <f>C5</f>
        <v>112</v>
      </c>
      <c r="D6" s="22"/>
    </row>
    <row r="7" spans="1:4" ht="12.75">
      <c r="A7" s="8" t="s">
        <v>125</v>
      </c>
      <c r="B7" s="20"/>
      <c r="C7" s="21" t="s">
        <v>451</v>
      </c>
      <c r="D7" s="22"/>
    </row>
    <row r="8" spans="1:4" ht="12.75">
      <c r="A8" s="8" t="s">
        <v>57</v>
      </c>
      <c r="B8" s="376" t="s">
        <v>354</v>
      </c>
      <c r="C8" s="377"/>
      <c r="D8" s="378"/>
    </row>
    <row r="9" spans="1:4" ht="13.5" thickBot="1">
      <c r="A9" s="7" t="s">
        <v>58</v>
      </c>
      <c r="B9" s="370" t="s">
        <v>383</v>
      </c>
      <c r="C9" s="371"/>
      <c r="D9" s="372"/>
    </row>
    <row r="11" ht="13.5" thickBot="1"/>
    <row r="12" spans="1:4" ht="13.5" thickBot="1">
      <c r="A12" s="382" t="s">
        <v>30</v>
      </c>
      <c r="B12" s="383"/>
      <c r="C12" s="384" t="s">
        <v>31</v>
      </c>
      <c r="D12" s="383"/>
    </row>
    <row r="13" spans="1:4" ht="13.5" thickBot="1">
      <c r="A13" s="4" t="s">
        <v>28</v>
      </c>
      <c r="B13" s="5" t="s">
        <v>29</v>
      </c>
      <c r="C13" s="4" t="s">
        <v>28</v>
      </c>
      <c r="D13" s="5" t="s">
        <v>29</v>
      </c>
    </row>
    <row r="14" spans="1:4" ht="12.75">
      <c r="A14" s="10" t="s">
        <v>178</v>
      </c>
      <c r="B14" s="12" t="s">
        <v>83</v>
      </c>
      <c r="C14" s="10" t="s">
        <v>324</v>
      </c>
      <c r="D14" s="12" t="s">
        <v>72</v>
      </c>
    </row>
    <row r="15" spans="1:4" ht="12.75">
      <c r="A15" s="10" t="s">
        <v>587</v>
      </c>
      <c r="B15" s="12" t="s">
        <v>83</v>
      </c>
      <c r="C15" s="10" t="s">
        <v>323</v>
      </c>
      <c r="D15" s="12" t="s">
        <v>72</v>
      </c>
    </row>
    <row r="16" spans="1:4" ht="12.75">
      <c r="A16" s="10" t="s">
        <v>176</v>
      </c>
      <c r="B16" s="12" t="s">
        <v>83</v>
      </c>
      <c r="C16" s="10" t="s">
        <v>179</v>
      </c>
      <c r="D16" s="12" t="s">
        <v>72</v>
      </c>
    </row>
    <row r="17" spans="1:4" ht="12.75">
      <c r="A17" s="10" t="s">
        <v>175</v>
      </c>
      <c r="B17" s="12" t="s">
        <v>83</v>
      </c>
      <c r="C17" s="10" t="s">
        <v>179</v>
      </c>
      <c r="D17" s="12" t="s">
        <v>98</v>
      </c>
    </row>
    <row r="18" spans="1:4" ht="12.75">
      <c r="A18" s="10" t="s">
        <v>84</v>
      </c>
      <c r="B18" s="12" t="s">
        <v>83</v>
      </c>
      <c r="C18" s="10" t="s">
        <v>179</v>
      </c>
      <c r="D18" s="12" t="s">
        <v>165</v>
      </c>
    </row>
    <row r="19" spans="1:4" ht="12.75">
      <c r="A19" s="10" t="s">
        <v>22</v>
      </c>
      <c r="B19" s="12" t="s">
        <v>83</v>
      </c>
      <c r="C19" s="10" t="s">
        <v>179</v>
      </c>
      <c r="D19" s="12" t="s">
        <v>164</v>
      </c>
    </row>
    <row r="20" spans="1:4" ht="12.75">
      <c r="A20" s="10" t="s">
        <v>179</v>
      </c>
      <c r="B20" s="12" t="s">
        <v>96</v>
      </c>
      <c r="C20" s="10" t="s">
        <v>179</v>
      </c>
      <c r="D20" s="12" t="s">
        <v>163</v>
      </c>
    </row>
    <row r="21" spans="1:4" ht="12.75">
      <c r="A21" s="10" t="s">
        <v>179</v>
      </c>
      <c r="B21" s="12" t="s">
        <v>163</v>
      </c>
      <c r="C21" s="10" t="s">
        <v>267</v>
      </c>
      <c r="D21" s="12" t="s">
        <v>87</v>
      </c>
    </row>
    <row r="22" spans="1:4" ht="12.75">
      <c r="A22" s="10" t="s">
        <v>267</v>
      </c>
      <c r="B22" s="12" t="s">
        <v>163</v>
      </c>
      <c r="C22" s="10" t="s">
        <v>179</v>
      </c>
      <c r="D22" s="12" t="s">
        <v>85</v>
      </c>
    </row>
    <row r="23" spans="1:4" ht="12.75">
      <c r="A23" s="10" t="s">
        <v>179</v>
      </c>
      <c r="B23" s="12" t="s">
        <v>164</v>
      </c>
      <c r="C23" s="10" t="s">
        <v>22</v>
      </c>
      <c r="D23" s="12" t="s">
        <v>82</v>
      </c>
    </row>
    <row r="24" spans="1:4" ht="12.75">
      <c r="A24" s="10" t="s">
        <v>179</v>
      </c>
      <c r="B24" s="12" t="s">
        <v>165</v>
      </c>
      <c r="C24" s="10" t="s">
        <v>84</v>
      </c>
      <c r="D24" s="12" t="s">
        <v>83</v>
      </c>
    </row>
    <row r="25" spans="1:4" ht="12.75">
      <c r="A25" s="10" t="s">
        <v>179</v>
      </c>
      <c r="B25" s="12" t="s">
        <v>98</v>
      </c>
      <c r="C25" s="10" t="s">
        <v>175</v>
      </c>
      <c r="D25" s="12" t="s">
        <v>83</v>
      </c>
    </row>
    <row r="26" spans="1:4" ht="12.75">
      <c r="A26" s="13" t="s">
        <v>588</v>
      </c>
      <c r="B26" s="18" t="s">
        <v>72</v>
      </c>
      <c r="C26" s="37" t="s">
        <v>176</v>
      </c>
      <c r="D26" s="38" t="s">
        <v>83</v>
      </c>
    </row>
    <row r="27" spans="1:4" ht="12.75">
      <c r="A27" s="10" t="s">
        <v>382</v>
      </c>
      <c r="B27" s="12" t="s">
        <v>72</v>
      </c>
      <c r="C27" s="10" t="s">
        <v>263</v>
      </c>
      <c r="D27" s="12" t="s">
        <v>83</v>
      </c>
    </row>
    <row r="28" spans="1:4" ht="12.75">
      <c r="A28" s="13"/>
      <c r="B28" s="12"/>
      <c r="C28" s="10"/>
      <c r="D28" s="12"/>
    </row>
    <row r="29" spans="1:4" ht="12.75">
      <c r="A29" s="13"/>
      <c r="B29" s="12"/>
      <c r="C29" s="10"/>
      <c r="D29" s="12"/>
    </row>
    <row r="30" spans="1:4" ht="12.75">
      <c r="A30" s="13"/>
      <c r="B30" s="12"/>
      <c r="C30" s="10"/>
      <c r="D30" s="12"/>
    </row>
    <row r="31" spans="1:4" ht="12.75">
      <c r="A31" s="13"/>
      <c r="B31" s="12"/>
      <c r="C31" s="10"/>
      <c r="D31" s="12"/>
    </row>
    <row r="32" spans="1:4" ht="12.75">
      <c r="A32" s="13"/>
      <c r="B32" s="12"/>
      <c r="C32" s="10"/>
      <c r="D32" s="12"/>
    </row>
    <row r="33" spans="1:4" ht="12.75">
      <c r="A33" s="13"/>
      <c r="B33" s="12"/>
      <c r="C33" s="10"/>
      <c r="D33" s="12"/>
    </row>
    <row r="34" spans="1:4" ht="12.75">
      <c r="A34" s="13"/>
      <c r="B34" s="12"/>
      <c r="C34" s="10"/>
      <c r="D34" s="12"/>
    </row>
    <row r="35" spans="1:4" ht="12.75">
      <c r="A35" s="13"/>
      <c r="B35" s="12"/>
      <c r="C35" s="10"/>
      <c r="D35" s="12"/>
    </row>
    <row r="36" spans="1:4" ht="12.75">
      <c r="A36" s="13"/>
      <c r="B36" s="12"/>
      <c r="C36" s="10"/>
      <c r="D36" s="12"/>
    </row>
    <row r="37" spans="1:4" ht="12.75">
      <c r="A37" s="13"/>
      <c r="B37" s="12"/>
      <c r="C37" s="10"/>
      <c r="D37" s="12"/>
    </row>
    <row r="38" spans="1:4" ht="12.75">
      <c r="A38" s="13"/>
      <c r="B38" s="12"/>
      <c r="C38" s="10"/>
      <c r="D38" s="12"/>
    </row>
    <row r="39" spans="1:4" ht="13.5" thickBot="1">
      <c r="A39" s="13"/>
      <c r="B39" s="12"/>
      <c r="C39" s="10"/>
      <c r="D39" s="12"/>
    </row>
    <row r="40" spans="1:4" ht="25.5" customHeight="1" thickBot="1">
      <c r="A40" s="388" t="s">
        <v>659</v>
      </c>
      <c r="B40" s="389"/>
      <c r="C40" s="388" t="s">
        <v>660</v>
      </c>
      <c r="D40" s="389"/>
    </row>
    <row r="41" spans="1:4" ht="13.5" thickBot="1">
      <c r="A41" s="39" t="s">
        <v>28</v>
      </c>
      <c r="B41" s="61" t="s">
        <v>29</v>
      </c>
      <c r="C41" s="39" t="s">
        <v>28</v>
      </c>
      <c r="D41" s="61" t="s">
        <v>29</v>
      </c>
    </row>
    <row r="42" spans="1:4" ht="12.75">
      <c r="A42" s="13" t="s">
        <v>178</v>
      </c>
      <c r="B42" s="12" t="s">
        <v>83</v>
      </c>
      <c r="C42" s="13" t="s">
        <v>176</v>
      </c>
      <c r="D42" s="12" t="s">
        <v>83</v>
      </c>
    </row>
    <row r="43" spans="1:4" ht="12.75">
      <c r="A43" s="62" t="s">
        <v>259</v>
      </c>
      <c r="B43" s="55" t="s">
        <v>83</v>
      </c>
      <c r="C43" s="62" t="s">
        <v>264</v>
      </c>
      <c r="D43" s="55" t="s">
        <v>83</v>
      </c>
    </row>
    <row r="44" spans="1:4" ht="12.75">
      <c r="A44" s="13" t="s">
        <v>176</v>
      </c>
      <c r="B44" s="12" t="s">
        <v>83</v>
      </c>
      <c r="C44" s="62" t="s">
        <v>260</v>
      </c>
      <c r="D44" s="55" t="s">
        <v>83</v>
      </c>
    </row>
    <row r="45" spans="1:4" ht="12.75">
      <c r="A45" s="13"/>
      <c r="B45" s="12"/>
      <c r="C45" s="10" t="s">
        <v>178</v>
      </c>
      <c r="D45" s="12" t="s">
        <v>83</v>
      </c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2.75">
      <c r="A63" s="13"/>
      <c r="B63" s="12"/>
      <c r="C63" s="13"/>
      <c r="D63" s="12"/>
    </row>
    <row r="64" spans="1:4" ht="13.5" thickBot="1">
      <c r="A64" s="13"/>
      <c r="B64" s="25"/>
      <c r="C64" s="13"/>
      <c r="D64" s="25"/>
    </row>
    <row r="65" spans="1:4" ht="12.75">
      <c r="A65" s="23"/>
      <c r="B65" s="26" t="s">
        <v>241</v>
      </c>
      <c r="C65" s="31"/>
      <c r="D65" s="26" t="s">
        <v>384</v>
      </c>
    </row>
    <row r="66" spans="1:4" ht="12.75">
      <c r="A66" s="23"/>
      <c r="B66" s="27" t="s">
        <v>22</v>
      </c>
      <c r="C66" s="31"/>
      <c r="D66" s="27" t="s">
        <v>181</v>
      </c>
    </row>
    <row r="67" spans="1:4" ht="12.75">
      <c r="A67" s="23"/>
      <c r="B67" s="27" t="s">
        <v>179</v>
      </c>
      <c r="C67" s="31"/>
      <c r="D67" s="27" t="s">
        <v>180</v>
      </c>
    </row>
    <row r="68" spans="1:4" ht="12.75">
      <c r="A68" s="23"/>
      <c r="B68" s="27" t="s">
        <v>180</v>
      </c>
      <c r="C68" s="31"/>
      <c r="D68" s="27" t="s">
        <v>179</v>
      </c>
    </row>
    <row r="69" spans="1:4" ht="12.75">
      <c r="A69" s="23"/>
      <c r="B69" s="85" t="s">
        <v>181</v>
      </c>
      <c r="C69" s="31"/>
      <c r="D69" s="85" t="s">
        <v>22</v>
      </c>
    </row>
    <row r="70" spans="1:4" ht="13.5" thickBot="1">
      <c r="A70" s="24"/>
      <c r="B70" s="29" t="s">
        <v>384</v>
      </c>
      <c r="C70" s="32"/>
      <c r="D70" s="29" t="s">
        <v>175</v>
      </c>
    </row>
    <row r="71" spans="1:4" ht="12.75">
      <c r="A71" s="19"/>
      <c r="B71" s="19"/>
      <c r="C71" s="19"/>
      <c r="D71" s="19"/>
    </row>
    <row r="72" spans="1:4" ht="12.75">
      <c r="A72" s="19"/>
      <c r="B72" s="19"/>
      <c r="C72" s="19"/>
      <c r="D72" s="19"/>
    </row>
  </sheetData>
  <sheetProtection/>
  <mergeCells count="8">
    <mergeCell ref="A40:B40"/>
    <mergeCell ref="C40:D40"/>
    <mergeCell ref="A12:B12"/>
    <mergeCell ref="C12:D12"/>
    <mergeCell ref="A1:D1"/>
    <mergeCell ref="B9:D9"/>
    <mergeCell ref="B4:D4"/>
    <mergeCell ref="B8:D8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71"/>
  <sheetViews>
    <sheetView view="pageBreakPreview" zoomScale="70" zoomScaleNormal="70" zoomScaleSheetLayoutView="70" zoomScalePageLayoutView="0" workbookViewId="0" topLeftCell="A1">
      <selection activeCell="F27" sqref="F27:F28"/>
    </sheetView>
  </sheetViews>
  <sheetFormatPr defaultColWidth="11.421875" defaultRowHeight="12.75"/>
  <cols>
    <col min="1" max="1" width="39.7109375" style="1" customWidth="1"/>
    <col min="2" max="2" width="20.00390625" style="1" customWidth="1"/>
    <col min="3" max="3" width="39.7109375" style="1" customWidth="1"/>
    <col min="4" max="4" width="21.00390625" style="1" customWidth="1"/>
    <col min="5" max="16384" width="11.421875" style="1" customWidth="1"/>
  </cols>
  <sheetData>
    <row r="1" spans="1:4" ht="25.5">
      <c r="A1" s="367" t="s">
        <v>143</v>
      </c>
      <c r="B1" s="367"/>
      <c r="C1" s="367"/>
      <c r="D1" s="367"/>
    </row>
    <row r="3" ht="13.5" thickBot="1"/>
    <row r="4" spans="1:4" ht="12.75">
      <c r="A4" s="6" t="s">
        <v>624</v>
      </c>
      <c r="B4" s="373" t="s">
        <v>622</v>
      </c>
      <c r="C4" s="374"/>
      <c r="D4" s="375"/>
    </row>
    <row r="5" spans="1:4" ht="12.75">
      <c r="A5" s="8" t="s">
        <v>124</v>
      </c>
      <c r="B5" s="20"/>
      <c r="C5" s="21" t="s">
        <v>439</v>
      </c>
      <c r="D5" s="22"/>
    </row>
    <row r="6" spans="1:4" ht="12.75">
      <c r="A6" s="8" t="s">
        <v>649</v>
      </c>
      <c r="B6" s="20"/>
      <c r="C6" s="21" t="str">
        <f>C5</f>
        <v>112N</v>
      </c>
      <c r="D6" s="22"/>
    </row>
    <row r="7" spans="1:4" ht="12.75">
      <c r="A7" s="8" t="s">
        <v>125</v>
      </c>
      <c r="B7" s="20"/>
      <c r="C7" s="21" t="s">
        <v>461</v>
      </c>
      <c r="D7" s="22"/>
    </row>
    <row r="8" spans="1:4" ht="12.75">
      <c r="A8" s="8" t="s">
        <v>57</v>
      </c>
      <c r="B8" s="376" t="s">
        <v>442</v>
      </c>
      <c r="C8" s="377"/>
      <c r="D8" s="378"/>
    </row>
    <row r="9" spans="1:4" ht="13.5" thickBot="1">
      <c r="A9" s="7" t="s">
        <v>58</v>
      </c>
      <c r="B9" s="370" t="s">
        <v>444</v>
      </c>
      <c r="C9" s="371"/>
      <c r="D9" s="372"/>
    </row>
    <row r="12" spans="1:4" ht="13.5" thickBot="1">
      <c r="A12" s="411" t="s">
        <v>30</v>
      </c>
      <c r="B12" s="412"/>
      <c r="C12" s="413" t="s">
        <v>31</v>
      </c>
      <c r="D12" s="412"/>
    </row>
    <row r="13" spans="1:4" ht="13.5" thickBot="1">
      <c r="A13" s="4" t="s">
        <v>28</v>
      </c>
      <c r="B13" s="5" t="s">
        <v>29</v>
      </c>
      <c r="C13" s="4" t="s">
        <v>28</v>
      </c>
      <c r="D13" s="5" t="s">
        <v>29</v>
      </c>
    </row>
    <row r="14" spans="1:4" ht="12.75">
      <c r="A14" s="196" t="s">
        <v>84</v>
      </c>
      <c r="B14" s="12" t="s">
        <v>83</v>
      </c>
      <c r="C14" s="10" t="s">
        <v>179</v>
      </c>
      <c r="D14" s="12" t="s">
        <v>98</v>
      </c>
    </row>
    <row r="15" spans="1:4" ht="12.75">
      <c r="A15" s="10" t="s">
        <v>22</v>
      </c>
      <c r="B15" s="12" t="s">
        <v>83</v>
      </c>
      <c r="C15" s="10" t="s">
        <v>179</v>
      </c>
      <c r="D15" s="12" t="s">
        <v>165</v>
      </c>
    </row>
    <row r="16" spans="1:4" ht="12.75">
      <c r="A16" s="10" t="s">
        <v>179</v>
      </c>
      <c r="B16" s="12" t="s">
        <v>96</v>
      </c>
      <c r="C16" s="10" t="s">
        <v>179</v>
      </c>
      <c r="D16" s="12" t="s">
        <v>164</v>
      </c>
    </row>
    <row r="17" spans="1:4" ht="12.75">
      <c r="A17" s="10" t="s">
        <v>179</v>
      </c>
      <c r="B17" s="12" t="s">
        <v>163</v>
      </c>
      <c r="C17" s="10" t="s">
        <v>179</v>
      </c>
      <c r="D17" s="12" t="s">
        <v>163</v>
      </c>
    </row>
    <row r="18" spans="1:4" ht="12.75">
      <c r="A18" s="10" t="s">
        <v>267</v>
      </c>
      <c r="B18" s="12" t="s">
        <v>163</v>
      </c>
      <c r="C18" s="10" t="s">
        <v>267</v>
      </c>
      <c r="D18" s="12" t="s">
        <v>87</v>
      </c>
    </row>
    <row r="19" spans="1:4" ht="12.75">
      <c r="A19" s="10" t="s">
        <v>179</v>
      </c>
      <c r="B19" s="12" t="s">
        <v>164</v>
      </c>
      <c r="C19" s="10" t="s">
        <v>179</v>
      </c>
      <c r="D19" s="12" t="s">
        <v>85</v>
      </c>
    </row>
    <row r="20" spans="1:4" ht="12.75">
      <c r="A20" s="10" t="s">
        <v>179</v>
      </c>
      <c r="B20" s="12" t="s">
        <v>165</v>
      </c>
      <c r="C20" s="10" t="s">
        <v>22</v>
      </c>
      <c r="D20" s="12" t="s">
        <v>82</v>
      </c>
    </row>
    <row r="21" spans="1:4" ht="12.75">
      <c r="A21" s="10" t="s">
        <v>179</v>
      </c>
      <c r="B21" s="12" t="s">
        <v>98</v>
      </c>
      <c r="C21" s="10" t="s">
        <v>84</v>
      </c>
      <c r="D21" s="12" t="s">
        <v>83</v>
      </c>
    </row>
    <row r="22" spans="1:4" ht="12.75">
      <c r="A22" s="10" t="s">
        <v>202</v>
      </c>
      <c r="B22" s="12" t="s">
        <v>72</v>
      </c>
      <c r="C22" s="10" t="s">
        <v>443</v>
      </c>
      <c r="D22" s="12" t="s">
        <v>83</v>
      </c>
    </row>
    <row r="23" spans="1:4" ht="12.75">
      <c r="A23" s="10"/>
      <c r="B23" s="12"/>
      <c r="C23" s="10"/>
      <c r="D23" s="12"/>
    </row>
    <row r="24" spans="1:4" ht="12.75">
      <c r="A24" s="10"/>
      <c r="B24" s="12"/>
      <c r="C24" s="37"/>
      <c r="D24" s="38"/>
    </row>
    <row r="25" spans="1:4" ht="12.75">
      <c r="A25" s="13"/>
      <c r="B25" s="18"/>
      <c r="C25" s="10"/>
      <c r="D25" s="12"/>
    </row>
    <row r="26" spans="1:4" ht="12.75">
      <c r="A26" s="10"/>
      <c r="B26" s="12"/>
      <c r="C26" s="10"/>
      <c r="D26" s="12"/>
    </row>
    <row r="27" spans="1:4" ht="12.75">
      <c r="A27" s="10"/>
      <c r="B27" s="12"/>
      <c r="C27" s="10"/>
      <c r="D27" s="12"/>
    </row>
    <row r="28" spans="1:4" ht="12.75">
      <c r="A28" s="10"/>
      <c r="B28" s="12"/>
      <c r="C28" s="10"/>
      <c r="D28" s="12"/>
    </row>
    <row r="29" spans="1:4" ht="12.75">
      <c r="A29" s="10"/>
      <c r="B29" s="12"/>
      <c r="C29" s="10"/>
      <c r="D29" s="12"/>
    </row>
    <row r="30" spans="1:4" ht="12.75">
      <c r="A30" s="10"/>
      <c r="B30" s="12"/>
      <c r="C30" s="10"/>
      <c r="D30" s="12"/>
    </row>
    <row r="31" spans="1:4" ht="12.75">
      <c r="A31" s="10"/>
      <c r="B31" s="12"/>
      <c r="C31" s="10"/>
      <c r="D31" s="12"/>
    </row>
    <row r="32" spans="1:4" ht="12.75">
      <c r="A32" s="10"/>
      <c r="B32" s="12"/>
      <c r="C32" s="10"/>
      <c r="D32" s="12"/>
    </row>
    <row r="33" spans="1:4" ht="15.75" customHeight="1">
      <c r="A33" s="10"/>
      <c r="B33" s="12"/>
      <c r="C33" s="10"/>
      <c r="D33" s="12"/>
    </row>
    <row r="34" spans="1:4" ht="12.75">
      <c r="A34" s="10"/>
      <c r="B34" s="12"/>
      <c r="C34" s="10"/>
      <c r="D34" s="12"/>
    </row>
    <row r="35" spans="1:4" ht="12.75">
      <c r="A35" s="10"/>
      <c r="B35" s="12"/>
      <c r="C35" s="10"/>
      <c r="D35" s="12"/>
    </row>
    <row r="36" spans="1:4" ht="12.75">
      <c r="A36" s="10"/>
      <c r="B36" s="12"/>
      <c r="C36" s="10"/>
      <c r="D36" s="12"/>
    </row>
    <row r="37" spans="1:4" ht="12.75">
      <c r="A37" s="10"/>
      <c r="B37" s="12"/>
      <c r="C37" s="10"/>
      <c r="D37" s="12"/>
    </row>
    <row r="38" spans="1:4" ht="12.75">
      <c r="A38" s="10"/>
      <c r="B38" s="12"/>
      <c r="C38" s="10"/>
      <c r="D38" s="12"/>
    </row>
    <row r="39" spans="1:4" ht="12.75">
      <c r="A39" s="10"/>
      <c r="B39" s="12"/>
      <c r="C39" s="10"/>
      <c r="D39" s="12"/>
    </row>
    <row r="40" spans="1:4" ht="12.75">
      <c r="A40" s="10"/>
      <c r="B40" s="12"/>
      <c r="C40" s="10"/>
      <c r="D40" s="12"/>
    </row>
    <row r="41" spans="1:4" ht="12.75">
      <c r="A41" s="10"/>
      <c r="B41" s="12"/>
      <c r="C41" s="10"/>
      <c r="D41" s="12"/>
    </row>
    <row r="42" spans="1:4" ht="12.75">
      <c r="A42" s="10"/>
      <c r="B42" s="12"/>
      <c r="C42" s="10"/>
      <c r="D42" s="12"/>
    </row>
    <row r="43" spans="1:4" ht="12.75">
      <c r="A43" s="10"/>
      <c r="B43" s="12"/>
      <c r="C43" s="10"/>
      <c r="D43" s="12"/>
    </row>
    <row r="44" spans="1:4" ht="12.75">
      <c r="A44" s="10"/>
      <c r="B44" s="12"/>
      <c r="C44" s="10"/>
      <c r="D44" s="12"/>
    </row>
    <row r="45" spans="1:4" ht="12.75">
      <c r="A45" s="10"/>
      <c r="B45" s="12"/>
      <c r="C45" s="10"/>
      <c r="D45" s="12"/>
    </row>
    <row r="46" spans="1:4" ht="12.75">
      <c r="A46" s="10"/>
      <c r="B46" s="12"/>
      <c r="C46" s="10"/>
      <c r="D46" s="12"/>
    </row>
    <row r="47" spans="1:4" ht="12.75">
      <c r="A47" s="10"/>
      <c r="B47" s="12"/>
      <c r="C47" s="10"/>
      <c r="D47" s="12"/>
    </row>
    <row r="48" spans="1:4" ht="12.75">
      <c r="A48" s="10"/>
      <c r="B48" s="12"/>
      <c r="C48" s="10"/>
      <c r="D48" s="12"/>
    </row>
    <row r="49" spans="1:4" ht="12.75">
      <c r="A49" s="10"/>
      <c r="B49" s="12"/>
      <c r="C49" s="10"/>
      <c r="D49" s="12"/>
    </row>
    <row r="50" spans="1:4" ht="12.75">
      <c r="A50" s="10"/>
      <c r="B50" s="12"/>
      <c r="C50" s="10"/>
      <c r="D50" s="12"/>
    </row>
    <row r="51" spans="1:4" ht="12.75">
      <c r="A51" s="10"/>
      <c r="B51" s="12"/>
      <c r="C51" s="10"/>
      <c r="D51" s="12"/>
    </row>
    <row r="52" spans="1:4" ht="12.75">
      <c r="A52" s="10"/>
      <c r="B52" s="12"/>
      <c r="C52" s="10"/>
      <c r="D52" s="12"/>
    </row>
    <row r="53" spans="1:4" ht="12.75">
      <c r="A53" s="10"/>
      <c r="B53" s="12"/>
      <c r="C53" s="10"/>
      <c r="D53" s="12"/>
    </row>
    <row r="54" spans="1:4" ht="12.75">
      <c r="A54" s="10"/>
      <c r="B54" s="12"/>
      <c r="C54" s="10"/>
      <c r="D54" s="12"/>
    </row>
    <row r="55" spans="1:4" ht="12.75">
      <c r="A55" s="10"/>
      <c r="B55" s="12"/>
      <c r="C55" s="10"/>
      <c r="D55" s="12"/>
    </row>
    <row r="56" spans="1:4" ht="12.75">
      <c r="A56" s="10"/>
      <c r="B56" s="12"/>
      <c r="C56" s="10"/>
      <c r="D56" s="12"/>
    </row>
    <row r="57" spans="1:4" ht="12.75">
      <c r="A57" s="10"/>
      <c r="B57" s="12"/>
      <c r="C57" s="10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5"/>
      <c r="C63" s="13"/>
      <c r="D63" s="25"/>
    </row>
    <row r="64" spans="1:4" ht="25.5">
      <c r="A64" s="23"/>
      <c r="B64" s="26" t="s">
        <v>241</v>
      </c>
      <c r="C64" s="31"/>
      <c r="D64" s="26" t="s">
        <v>441</v>
      </c>
    </row>
    <row r="65" spans="1:4" ht="12.75">
      <c r="A65" s="23"/>
      <c r="B65" s="27" t="s">
        <v>22</v>
      </c>
      <c r="C65" s="31"/>
      <c r="D65" s="27" t="s">
        <v>180</v>
      </c>
    </row>
    <row r="66" spans="1:4" ht="25.5">
      <c r="A66" s="23"/>
      <c r="B66" s="27" t="s">
        <v>179</v>
      </c>
      <c r="C66" s="31"/>
      <c r="D66" s="27" t="s">
        <v>179</v>
      </c>
    </row>
    <row r="67" spans="1:4" ht="25.5">
      <c r="A67" s="23"/>
      <c r="B67" s="27" t="s">
        <v>440</v>
      </c>
      <c r="C67" s="31"/>
      <c r="D67" s="27" t="s">
        <v>22</v>
      </c>
    </row>
    <row r="68" spans="1:4" ht="12.75">
      <c r="A68" s="23"/>
      <c r="B68" s="27" t="s">
        <v>441</v>
      </c>
      <c r="C68" s="31"/>
      <c r="D68" s="27" t="s">
        <v>175</v>
      </c>
    </row>
    <row r="69" spans="1:4" ht="13.5" thickBot="1">
      <c r="A69" s="24"/>
      <c r="B69" s="29"/>
      <c r="C69" s="32"/>
      <c r="D69" s="29"/>
    </row>
    <row r="70" spans="1:4" ht="12.75">
      <c r="A70" s="19"/>
      <c r="B70" s="19"/>
      <c r="C70" s="19"/>
      <c r="D70" s="19"/>
    </row>
    <row r="71" spans="1:4" ht="12.75">
      <c r="A71" s="19"/>
      <c r="B71" s="19"/>
      <c r="C71" s="19"/>
      <c r="D71" s="19"/>
    </row>
  </sheetData>
  <sheetProtection/>
  <mergeCells count="6">
    <mergeCell ref="A12:B12"/>
    <mergeCell ref="C12:D12"/>
    <mergeCell ref="A1:D1"/>
    <mergeCell ref="B4:D4"/>
    <mergeCell ref="B8:D8"/>
    <mergeCell ref="B9:D9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4"/>
  </sheetPr>
  <dimension ref="A1:D73"/>
  <sheetViews>
    <sheetView view="pageBreakPreview" zoomScale="70" zoomScaleNormal="70" zoomScaleSheetLayoutView="70" zoomScalePageLayoutView="0" workbookViewId="0" topLeftCell="A1">
      <selection activeCell="F27" sqref="F27:F28"/>
    </sheetView>
  </sheetViews>
  <sheetFormatPr defaultColWidth="11.421875" defaultRowHeight="12.75"/>
  <cols>
    <col min="1" max="1" width="38.0039062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367" t="s">
        <v>143</v>
      </c>
      <c r="B1" s="367"/>
      <c r="C1" s="367"/>
      <c r="D1" s="367"/>
    </row>
    <row r="3" ht="13.5" thickBot="1"/>
    <row r="4" spans="1:4" ht="12.75">
      <c r="A4" s="6" t="s">
        <v>624</v>
      </c>
      <c r="B4" s="373" t="s">
        <v>622</v>
      </c>
      <c r="C4" s="374"/>
      <c r="D4" s="375"/>
    </row>
    <row r="5" spans="1:4" ht="12.75">
      <c r="A5" s="8" t="s">
        <v>124</v>
      </c>
      <c r="B5" s="20"/>
      <c r="C5" s="21">
        <v>113</v>
      </c>
      <c r="D5" s="22"/>
    </row>
    <row r="6" spans="1:4" ht="12.75">
      <c r="A6" s="8" t="s">
        <v>649</v>
      </c>
      <c r="B6" s="20"/>
      <c r="C6" s="21">
        <f>C5</f>
        <v>113</v>
      </c>
      <c r="D6" s="22"/>
    </row>
    <row r="7" spans="1:4" ht="12.75">
      <c r="A7" s="8" t="s">
        <v>125</v>
      </c>
      <c r="B7" s="20"/>
      <c r="C7" s="21" t="s">
        <v>452</v>
      </c>
      <c r="D7" s="22"/>
    </row>
    <row r="8" spans="1:4" ht="12.75">
      <c r="A8" s="8" t="s">
        <v>57</v>
      </c>
      <c r="B8" s="376" t="s">
        <v>378</v>
      </c>
      <c r="C8" s="377"/>
      <c r="D8" s="378"/>
    </row>
    <row r="9" spans="1:4" s="19" customFormat="1" ht="13.5" thickBot="1">
      <c r="A9" s="7" t="s">
        <v>58</v>
      </c>
      <c r="B9" s="370" t="s">
        <v>468</v>
      </c>
      <c r="C9" s="371"/>
      <c r="D9" s="372"/>
    </row>
    <row r="11" spans="1:4" ht="13.5" thickBot="1">
      <c r="A11" s="390"/>
      <c r="B11" s="390"/>
      <c r="C11" s="390"/>
      <c r="D11" s="390"/>
    </row>
    <row r="12" spans="1:4" ht="13.5" thickBot="1">
      <c r="A12" s="382" t="s">
        <v>30</v>
      </c>
      <c r="B12" s="383"/>
      <c r="C12" s="384" t="s">
        <v>31</v>
      </c>
      <c r="D12" s="383"/>
    </row>
    <row r="13" spans="1:4" ht="13.5" thickBot="1">
      <c r="A13" s="4" t="s">
        <v>28</v>
      </c>
      <c r="B13" s="5" t="s">
        <v>29</v>
      </c>
      <c r="C13" s="4" t="s">
        <v>28</v>
      </c>
      <c r="D13" s="5" t="s">
        <v>29</v>
      </c>
    </row>
    <row r="14" spans="1:4" s="19" customFormat="1" ht="25.5">
      <c r="A14" s="10" t="s">
        <v>183</v>
      </c>
      <c r="B14" s="12" t="s">
        <v>44</v>
      </c>
      <c r="C14" s="13" t="s">
        <v>123</v>
      </c>
      <c r="D14" s="12" t="s">
        <v>95</v>
      </c>
    </row>
    <row r="15" spans="1:4" ht="12.75">
      <c r="A15" s="10" t="s">
        <v>581</v>
      </c>
      <c r="B15" s="12" t="s">
        <v>44</v>
      </c>
      <c r="C15" s="10" t="s">
        <v>193</v>
      </c>
      <c r="D15" s="12" t="s">
        <v>95</v>
      </c>
    </row>
    <row r="16" spans="1:4" ht="12.75">
      <c r="A16" s="10" t="s">
        <v>131</v>
      </c>
      <c r="B16" s="12" t="s">
        <v>44</v>
      </c>
      <c r="C16" s="10" t="s">
        <v>209</v>
      </c>
      <c r="D16" s="12" t="s">
        <v>95</v>
      </c>
    </row>
    <row r="17" spans="1:4" ht="12.75">
      <c r="A17" s="10" t="s">
        <v>131</v>
      </c>
      <c r="B17" s="12" t="s">
        <v>78</v>
      </c>
      <c r="C17" s="10" t="s">
        <v>190</v>
      </c>
      <c r="D17" s="12" t="s">
        <v>95</v>
      </c>
    </row>
    <row r="18" spans="1:4" ht="12.75">
      <c r="A18" s="10" t="s">
        <v>258</v>
      </c>
      <c r="B18" s="12" t="s">
        <v>78</v>
      </c>
      <c r="C18" s="10" t="s">
        <v>190</v>
      </c>
      <c r="D18" s="12" t="s">
        <v>80</v>
      </c>
    </row>
    <row r="19" spans="1:4" ht="12.75">
      <c r="A19" s="10" t="s">
        <v>185</v>
      </c>
      <c r="B19" s="12" t="s">
        <v>78</v>
      </c>
      <c r="C19" s="10" t="s">
        <v>184</v>
      </c>
      <c r="D19" s="12" t="s">
        <v>80</v>
      </c>
    </row>
    <row r="20" spans="1:4" ht="12.75">
      <c r="A20" s="10" t="s">
        <v>184</v>
      </c>
      <c r="B20" s="12" t="s">
        <v>78</v>
      </c>
      <c r="C20" s="10" t="s">
        <v>184</v>
      </c>
      <c r="D20" s="12" t="s">
        <v>79</v>
      </c>
    </row>
    <row r="21" spans="1:4" ht="12.75">
      <c r="A21" s="10" t="s">
        <v>184</v>
      </c>
      <c r="B21" s="12" t="s">
        <v>79</v>
      </c>
      <c r="C21" s="10" t="s">
        <v>184</v>
      </c>
      <c r="D21" s="12" t="s">
        <v>95</v>
      </c>
    </row>
    <row r="22" spans="1:4" ht="12.75">
      <c r="A22" s="10" t="s">
        <v>184</v>
      </c>
      <c r="B22" s="12" t="s">
        <v>80</v>
      </c>
      <c r="C22" s="10" t="s">
        <v>184</v>
      </c>
      <c r="D22" s="12" t="s">
        <v>78</v>
      </c>
    </row>
    <row r="23" spans="1:4" ht="12.75">
      <c r="A23" s="318" t="s">
        <v>334</v>
      </c>
      <c r="B23" s="12" t="s">
        <v>80</v>
      </c>
      <c r="C23" s="10" t="s">
        <v>2</v>
      </c>
      <c r="D23" s="12" t="s">
        <v>78</v>
      </c>
    </row>
    <row r="24" spans="1:4" ht="12.75">
      <c r="A24" s="10" t="s">
        <v>274</v>
      </c>
      <c r="B24" s="12" t="s">
        <v>95</v>
      </c>
      <c r="C24" s="10" t="s">
        <v>258</v>
      </c>
      <c r="D24" s="12" t="s">
        <v>78</v>
      </c>
    </row>
    <row r="25" spans="1:4" ht="12.75">
      <c r="A25" s="13" t="s">
        <v>186</v>
      </c>
      <c r="B25" s="12" t="s">
        <v>95</v>
      </c>
      <c r="C25" s="10" t="s">
        <v>131</v>
      </c>
      <c r="D25" s="12" t="s">
        <v>44</v>
      </c>
    </row>
    <row r="26" spans="1:4" ht="12.75">
      <c r="A26" s="13" t="s">
        <v>188</v>
      </c>
      <c r="B26" s="12" t="s">
        <v>95</v>
      </c>
      <c r="C26" s="13" t="s">
        <v>187</v>
      </c>
      <c r="D26" s="12" t="s">
        <v>44</v>
      </c>
    </row>
    <row r="27" spans="1:4" ht="12.75">
      <c r="A27" s="317" t="s">
        <v>655</v>
      </c>
      <c r="B27" s="12" t="s">
        <v>95</v>
      </c>
      <c r="C27" s="13"/>
      <c r="D27" s="12"/>
    </row>
    <row r="28" spans="1:4" ht="12.75">
      <c r="A28" s="13" t="s">
        <v>189</v>
      </c>
      <c r="B28" s="12" t="s">
        <v>95</v>
      </c>
      <c r="C28" s="13"/>
      <c r="D28" s="12"/>
    </row>
    <row r="29" spans="1:4" ht="12.75">
      <c r="A29" s="13" t="s">
        <v>123</v>
      </c>
      <c r="B29" s="12" t="s">
        <v>95</v>
      </c>
      <c r="C29" s="10"/>
      <c r="D29" s="12"/>
    </row>
    <row r="30" spans="1:4" ht="12.75">
      <c r="A30" s="13"/>
      <c r="B30" s="12"/>
      <c r="C30" s="10"/>
      <c r="D30" s="12"/>
    </row>
    <row r="31" spans="1:4" ht="12.75">
      <c r="A31" s="13"/>
      <c r="B31" s="12"/>
      <c r="C31" s="10"/>
      <c r="D31" s="12"/>
    </row>
    <row r="32" spans="1:4" ht="12.75">
      <c r="A32" s="13"/>
      <c r="B32" s="12"/>
      <c r="C32" s="13"/>
      <c r="D32" s="12"/>
    </row>
    <row r="33" spans="1:4" ht="13.5" thickBot="1">
      <c r="A33" s="13"/>
      <c r="B33" s="12"/>
      <c r="C33" s="13"/>
      <c r="D33" s="12"/>
    </row>
    <row r="34" spans="1:4" ht="31.5" customHeight="1" thickBot="1">
      <c r="A34" s="13"/>
      <c r="B34" s="12"/>
      <c r="C34" s="414" t="s">
        <v>668</v>
      </c>
      <c r="D34" s="415"/>
    </row>
    <row r="35" spans="1:4" ht="13.5" thickBot="1">
      <c r="A35" s="13"/>
      <c r="B35" s="12"/>
      <c r="C35" s="4" t="s">
        <v>28</v>
      </c>
      <c r="D35" s="5" t="s">
        <v>29</v>
      </c>
    </row>
    <row r="36" spans="1:4" ht="12.75">
      <c r="A36" s="13"/>
      <c r="B36" s="12"/>
      <c r="C36" s="13" t="s">
        <v>209</v>
      </c>
      <c r="D36" s="12" t="s">
        <v>95</v>
      </c>
    </row>
    <row r="37" spans="1:4" ht="12.75">
      <c r="A37" s="13"/>
      <c r="B37" s="12"/>
      <c r="C37" s="62" t="s">
        <v>271</v>
      </c>
      <c r="D37" s="55" t="s">
        <v>95</v>
      </c>
    </row>
    <row r="38" spans="1:4" ht="12.75">
      <c r="A38" s="13"/>
      <c r="B38" s="12"/>
      <c r="C38" s="62" t="s">
        <v>194</v>
      </c>
      <c r="D38" s="55" t="s">
        <v>95</v>
      </c>
    </row>
    <row r="39" spans="1:4" ht="12.75">
      <c r="A39" s="13"/>
      <c r="B39" s="12"/>
      <c r="C39" s="54" t="s">
        <v>272</v>
      </c>
      <c r="D39" s="63" t="s">
        <v>95</v>
      </c>
    </row>
    <row r="40" spans="1:4" ht="12.75">
      <c r="A40" s="13"/>
      <c r="B40" s="12"/>
      <c r="C40" s="54" t="s">
        <v>274</v>
      </c>
      <c r="D40" s="63" t="s">
        <v>95</v>
      </c>
    </row>
    <row r="41" spans="1:4" ht="12.75">
      <c r="A41" s="13"/>
      <c r="B41" s="12"/>
      <c r="C41" s="54" t="s">
        <v>334</v>
      </c>
      <c r="D41" s="63" t="s">
        <v>79</v>
      </c>
    </row>
    <row r="42" spans="1:4" ht="12.75">
      <c r="A42" s="13"/>
      <c r="B42" s="12"/>
      <c r="C42" s="13" t="s">
        <v>184</v>
      </c>
      <c r="D42" s="12" t="s">
        <v>79</v>
      </c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2.75">
      <c r="A63" s="13"/>
      <c r="B63" s="12"/>
      <c r="C63" s="13"/>
      <c r="D63" s="12"/>
    </row>
    <row r="64" spans="1:4" ht="13.5" thickBot="1">
      <c r="A64" s="13"/>
      <c r="B64" s="25"/>
      <c r="C64" s="13"/>
      <c r="D64" s="25"/>
    </row>
    <row r="65" spans="1:4" ht="12.75">
      <c r="A65" s="23"/>
      <c r="B65" s="26" t="s">
        <v>131</v>
      </c>
      <c r="C65" s="23"/>
      <c r="D65" s="26" t="s">
        <v>243</v>
      </c>
    </row>
    <row r="66" spans="1:4" ht="12.75">
      <c r="A66" s="23"/>
      <c r="B66" s="27" t="s">
        <v>244</v>
      </c>
      <c r="C66" s="23"/>
      <c r="D66" s="27" t="s">
        <v>190</v>
      </c>
    </row>
    <row r="67" spans="1:4" ht="12.75">
      <c r="A67" s="23"/>
      <c r="B67" s="27" t="s">
        <v>242</v>
      </c>
      <c r="C67" s="23"/>
      <c r="D67" s="27" t="s">
        <v>244</v>
      </c>
    </row>
    <row r="68" spans="1:4" ht="12.75">
      <c r="A68" s="23"/>
      <c r="B68" s="27" t="s">
        <v>186</v>
      </c>
      <c r="C68" s="23"/>
      <c r="D68" s="27" t="s">
        <v>2</v>
      </c>
    </row>
    <row r="69" spans="1:4" ht="12.75">
      <c r="A69" s="23"/>
      <c r="B69" s="27" t="s">
        <v>189</v>
      </c>
      <c r="C69" s="23"/>
      <c r="D69" s="27" t="s">
        <v>131</v>
      </c>
    </row>
    <row r="70" spans="1:4" ht="13.5" thickBot="1">
      <c r="A70" s="24"/>
      <c r="B70" s="29" t="s">
        <v>226</v>
      </c>
      <c r="C70" s="24"/>
      <c r="D70" s="29" t="s">
        <v>245</v>
      </c>
    </row>
    <row r="71" spans="1:4" ht="12.75">
      <c r="A71" s="19"/>
      <c r="B71" s="19"/>
      <c r="C71" s="19"/>
      <c r="D71" s="19"/>
    </row>
    <row r="72" spans="1:4" ht="12.75">
      <c r="A72" s="19"/>
      <c r="B72" s="19"/>
      <c r="C72" s="19"/>
      <c r="D72" s="19"/>
    </row>
    <row r="73" spans="1:4" ht="12.75">
      <c r="A73" s="19"/>
      <c r="B73" s="19"/>
      <c r="C73" s="19"/>
      <c r="D73" s="19"/>
    </row>
  </sheetData>
  <sheetProtection/>
  <mergeCells count="8">
    <mergeCell ref="C34:D34"/>
    <mergeCell ref="A12:B12"/>
    <mergeCell ref="C12:D12"/>
    <mergeCell ref="A1:D1"/>
    <mergeCell ref="B9:D9"/>
    <mergeCell ref="B4:D4"/>
    <mergeCell ref="B8:D8"/>
    <mergeCell ref="A11:D11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="70" zoomScaleNormal="60" zoomScaleSheetLayoutView="70" zoomScalePageLayoutView="0" workbookViewId="0" topLeftCell="A1">
      <selection activeCell="F27" sqref="F27:F28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367" t="s">
        <v>143</v>
      </c>
      <c r="B1" s="367"/>
      <c r="C1" s="367"/>
      <c r="D1" s="367"/>
    </row>
    <row r="3" ht="13.5" thickBot="1"/>
    <row r="4" spans="1:4" s="19" customFormat="1" ht="12.75">
      <c r="A4" s="6" t="s">
        <v>624</v>
      </c>
      <c r="B4" s="373" t="s">
        <v>622</v>
      </c>
      <c r="C4" s="374"/>
      <c r="D4" s="375"/>
    </row>
    <row r="5" spans="1:4" s="19" customFormat="1" ht="12.75">
      <c r="A5" s="8" t="s">
        <v>124</v>
      </c>
      <c r="B5" s="20"/>
      <c r="C5" s="21">
        <v>101</v>
      </c>
      <c r="D5" s="22"/>
    </row>
    <row r="6" spans="1:4" s="19" customFormat="1" ht="12.75">
      <c r="A6" s="8" t="s">
        <v>649</v>
      </c>
      <c r="B6" s="20"/>
      <c r="C6" s="21">
        <f>C5</f>
        <v>101</v>
      </c>
      <c r="D6" s="22"/>
    </row>
    <row r="7" spans="1:4" s="19" customFormat="1" ht="12.75">
      <c r="A7" s="8" t="s">
        <v>125</v>
      </c>
      <c r="B7" s="20"/>
      <c r="C7" s="21" t="s">
        <v>351</v>
      </c>
      <c r="D7" s="22"/>
    </row>
    <row r="8" spans="1:4" s="19" customFormat="1" ht="12.75">
      <c r="A8" s="8" t="s">
        <v>57</v>
      </c>
      <c r="B8" s="376" t="s">
        <v>470</v>
      </c>
      <c r="C8" s="377"/>
      <c r="D8" s="378"/>
    </row>
    <row r="9" spans="1:4" s="19" customFormat="1" ht="13.5" thickBot="1">
      <c r="A9" s="7" t="s">
        <v>58</v>
      </c>
      <c r="B9" s="370" t="s">
        <v>344</v>
      </c>
      <c r="C9" s="371"/>
      <c r="D9" s="372"/>
    </row>
    <row r="11" ht="13.5" thickBot="1">
      <c r="A11" s="65"/>
    </row>
    <row r="12" spans="1:4" ht="13.5" thickBot="1">
      <c r="A12" s="368" t="s">
        <v>30</v>
      </c>
      <c r="B12" s="369"/>
      <c r="C12" s="368" t="s">
        <v>31</v>
      </c>
      <c r="D12" s="369"/>
    </row>
    <row r="13" spans="1:4" ht="13.5" thickBot="1">
      <c r="A13" s="4" t="s">
        <v>28</v>
      </c>
      <c r="B13" s="5" t="s">
        <v>29</v>
      </c>
      <c r="C13" s="4" t="s">
        <v>28</v>
      </c>
      <c r="D13" s="5" t="s">
        <v>29</v>
      </c>
    </row>
    <row r="14" spans="1:4" s="19" customFormat="1" ht="12.75">
      <c r="A14" s="14" t="s">
        <v>65</v>
      </c>
      <c r="B14" s="116" t="s">
        <v>72</v>
      </c>
      <c r="C14" s="10" t="s">
        <v>160</v>
      </c>
      <c r="D14" s="12" t="s">
        <v>78</v>
      </c>
    </row>
    <row r="15" spans="1:4" s="19" customFormat="1" ht="12.75">
      <c r="A15" s="10" t="s">
        <v>66</v>
      </c>
      <c r="B15" s="59" t="s">
        <v>72</v>
      </c>
      <c r="C15" s="10" t="s">
        <v>159</v>
      </c>
      <c r="D15" s="12" t="s">
        <v>78</v>
      </c>
    </row>
    <row r="16" spans="1:4" s="19" customFormat="1" ht="12.75">
      <c r="A16" s="10" t="s">
        <v>67</v>
      </c>
      <c r="B16" s="59" t="s">
        <v>72</v>
      </c>
      <c r="C16" s="10" t="s">
        <v>16</v>
      </c>
      <c r="D16" s="12" t="s">
        <v>71</v>
      </c>
    </row>
    <row r="17" spans="1:4" s="19" customFormat="1" ht="12.75">
      <c r="A17" s="10" t="s">
        <v>42</v>
      </c>
      <c r="B17" s="59" t="s">
        <v>72</v>
      </c>
      <c r="C17" s="13" t="s">
        <v>385</v>
      </c>
      <c r="D17" s="59" t="s">
        <v>71</v>
      </c>
    </row>
    <row r="18" spans="1:4" s="19" customFormat="1" ht="12.75">
      <c r="A18" s="10" t="s">
        <v>21</v>
      </c>
      <c r="B18" s="59" t="s">
        <v>72</v>
      </c>
      <c r="C18" s="10" t="s">
        <v>16</v>
      </c>
      <c r="D18" s="59" t="s">
        <v>71</v>
      </c>
    </row>
    <row r="19" spans="1:4" s="19" customFormat="1" ht="12.75">
      <c r="A19" s="10" t="s">
        <v>23</v>
      </c>
      <c r="B19" s="59" t="s">
        <v>72</v>
      </c>
      <c r="C19" s="13" t="s">
        <v>326</v>
      </c>
      <c r="D19" s="59" t="s">
        <v>71</v>
      </c>
    </row>
    <row r="20" spans="1:4" s="19" customFormat="1" ht="12.75">
      <c r="A20" s="10" t="s">
        <v>18</v>
      </c>
      <c r="B20" s="59" t="s">
        <v>72</v>
      </c>
      <c r="C20" s="10" t="s">
        <v>19</v>
      </c>
      <c r="D20" s="12" t="s">
        <v>75</v>
      </c>
    </row>
    <row r="21" spans="1:4" s="19" customFormat="1" ht="12.75">
      <c r="A21" s="10" t="s">
        <v>375</v>
      </c>
      <c r="B21" s="59" t="s">
        <v>72</v>
      </c>
      <c r="C21" s="13" t="s">
        <v>39</v>
      </c>
      <c r="D21" s="12" t="s">
        <v>75</v>
      </c>
    </row>
    <row r="22" spans="1:4" s="19" customFormat="1" ht="12.75">
      <c r="A22" s="10" t="s">
        <v>375</v>
      </c>
      <c r="B22" s="59" t="s">
        <v>73</v>
      </c>
      <c r="C22" s="10" t="s">
        <v>59</v>
      </c>
      <c r="D22" s="12" t="s">
        <v>75</v>
      </c>
    </row>
    <row r="23" spans="1:4" s="19" customFormat="1" ht="12.75">
      <c r="A23" s="13" t="s">
        <v>18</v>
      </c>
      <c r="B23" s="59" t="s">
        <v>73</v>
      </c>
      <c r="C23" s="10" t="s">
        <v>20</v>
      </c>
      <c r="D23" s="12" t="s">
        <v>75</v>
      </c>
    </row>
    <row r="24" spans="1:4" s="19" customFormat="1" ht="12.75">
      <c r="A24" s="10" t="s">
        <v>17</v>
      </c>
      <c r="B24" s="59" t="s">
        <v>73</v>
      </c>
      <c r="C24" s="13" t="s">
        <v>62</v>
      </c>
      <c r="D24" s="12" t="s">
        <v>75</v>
      </c>
    </row>
    <row r="25" spans="1:4" s="19" customFormat="1" ht="12.75">
      <c r="A25" s="42" t="s">
        <v>328</v>
      </c>
      <c r="B25" s="44" t="s">
        <v>74</v>
      </c>
      <c r="C25" s="13" t="s">
        <v>40</v>
      </c>
      <c r="D25" s="12" t="s">
        <v>75</v>
      </c>
    </row>
    <row r="26" spans="1:4" s="19" customFormat="1" ht="12.75">
      <c r="A26" s="42" t="s">
        <v>329</v>
      </c>
      <c r="B26" s="44" t="s">
        <v>74</v>
      </c>
      <c r="C26" s="13" t="s">
        <v>3</v>
      </c>
      <c r="D26" s="12" t="s">
        <v>75</v>
      </c>
    </row>
    <row r="27" spans="1:4" s="19" customFormat="1" ht="12.75">
      <c r="A27" s="42" t="s">
        <v>328</v>
      </c>
      <c r="B27" s="44" t="s">
        <v>74</v>
      </c>
      <c r="C27" s="13" t="s">
        <v>342</v>
      </c>
      <c r="D27" s="12" t="s">
        <v>75</v>
      </c>
    </row>
    <row r="28" spans="1:4" s="19" customFormat="1" ht="12.75">
      <c r="A28" s="13" t="s">
        <v>342</v>
      </c>
      <c r="B28" s="59" t="s">
        <v>75</v>
      </c>
      <c r="C28" s="42" t="s">
        <v>328</v>
      </c>
      <c r="D28" s="44" t="s">
        <v>74</v>
      </c>
    </row>
    <row r="29" spans="1:4" s="19" customFormat="1" ht="12.75">
      <c r="A29" s="10" t="s">
        <v>3</v>
      </c>
      <c r="B29" s="59" t="s">
        <v>75</v>
      </c>
      <c r="C29" s="42" t="s">
        <v>329</v>
      </c>
      <c r="D29" s="44" t="s">
        <v>74</v>
      </c>
    </row>
    <row r="30" spans="1:4" s="19" customFormat="1" ht="12.75">
      <c r="A30" s="13" t="s">
        <v>40</v>
      </c>
      <c r="B30" s="59" t="s">
        <v>75</v>
      </c>
      <c r="C30" s="42" t="s">
        <v>328</v>
      </c>
      <c r="D30" s="44" t="s">
        <v>74</v>
      </c>
    </row>
    <row r="31" spans="1:4" s="19" customFormat="1" ht="12.75">
      <c r="A31" s="10" t="s">
        <v>41</v>
      </c>
      <c r="B31" s="59" t="s">
        <v>75</v>
      </c>
      <c r="C31" s="10" t="s">
        <v>63</v>
      </c>
      <c r="D31" s="12" t="s">
        <v>77</v>
      </c>
    </row>
    <row r="32" spans="1:4" s="19" customFormat="1" ht="12.75">
      <c r="A32" s="10" t="s">
        <v>62</v>
      </c>
      <c r="B32" s="59" t="s">
        <v>75</v>
      </c>
      <c r="C32" s="13" t="s">
        <v>18</v>
      </c>
      <c r="D32" s="12" t="s">
        <v>73</v>
      </c>
    </row>
    <row r="33" spans="1:4" s="19" customFormat="1" ht="12.75">
      <c r="A33" s="10" t="s">
        <v>20</v>
      </c>
      <c r="B33" s="59" t="s">
        <v>75</v>
      </c>
      <c r="C33" s="10" t="s">
        <v>375</v>
      </c>
      <c r="D33" s="12" t="s">
        <v>73</v>
      </c>
    </row>
    <row r="34" spans="1:4" s="19" customFormat="1" ht="12.75">
      <c r="A34" s="13" t="s">
        <v>59</v>
      </c>
      <c r="B34" s="59" t="s">
        <v>75</v>
      </c>
      <c r="C34" s="10" t="s">
        <v>375</v>
      </c>
      <c r="D34" s="12" t="s">
        <v>72</v>
      </c>
    </row>
    <row r="35" spans="1:4" s="19" customFormat="1" ht="12.75">
      <c r="A35" s="13" t="s">
        <v>39</v>
      </c>
      <c r="B35" s="59" t="s">
        <v>75</v>
      </c>
      <c r="C35" s="13" t="s">
        <v>18</v>
      </c>
      <c r="D35" s="12" t="s">
        <v>72</v>
      </c>
    </row>
    <row r="36" spans="1:4" s="19" customFormat="1" ht="12.75">
      <c r="A36" s="13" t="s">
        <v>39</v>
      </c>
      <c r="B36" s="59" t="s">
        <v>76</v>
      </c>
      <c r="C36" s="13" t="s">
        <v>23</v>
      </c>
      <c r="D36" s="12" t="s">
        <v>72</v>
      </c>
    </row>
    <row r="37" spans="1:4" s="19" customFormat="1" ht="12.75">
      <c r="A37" s="13" t="s">
        <v>19</v>
      </c>
      <c r="B37" s="59" t="s">
        <v>76</v>
      </c>
      <c r="C37" s="13" t="s">
        <v>21</v>
      </c>
      <c r="D37" s="12" t="s">
        <v>72</v>
      </c>
    </row>
    <row r="38" spans="1:4" s="19" customFormat="1" ht="12.75">
      <c r="A38" s="13" t="s">
        <v>326</v>
      </c>
      <c r="B38" s="59" t="s">
        <v>71</v>
      </c>
      <c r="C38" s="13" t="s">
        <v>42</v>
      </c>
      <c r="D38" s="12" t="s">
        <v>72</v>
      </c>
    </row>
    <row r="39" spans="1:4" s="19" customFormat="1" ht="12.75">
      <c r="A39" s="13" t="s">
        <v>327</v>
      </c>
      <c r="B39" s="59" t="s">
        <v>71</v>
      </c>
      <c r="C39" s="13"/>
      <c r="D39" s="12"/>
    </row>
    <row r="40" spans="1:4" s="19" customFormat="1" ht="12.75">
      <c r="A40" s="13" t="s">
        <v>16</v>
      </c>
      <c r="B40" s="59" t="s">
        <v>71</v>
      </c>
      <c r="C40" s="13"/>
      <c r="D40" s="12"/>
    </row>
    <row r="41" spans="1:4" s="19" customFormat="1" ht="12.75">
      <c r="A41" s="13" t="s">
        <v>159</v>
      </c>
      <c r="B41" s="59" t="s">
        <v>78</v>
      </c>
      <c r="C41" s="13"/>
      <c r="D41" s="12"/>
    </row>
    <row r="42" spans="1:4" s="19" customFormat="1" ht="12.75">
      <c r="A42" s="19" t="s">
        <v>2</v>
      </c>
      <c r="B42" s="19" t="s">
        <v>78</v>
      </c>
      <c r="C42" s="13"/>
      <c r="D42" s="12"/>
    </row>
    <row r="43" spans="1:4" s="19" customFormat="1" ht="12.75">
      <c r="A43" s="13" t="s">
        <v>131</v>
      </c>
      <c r="B43" s="59" t="s">
        <v>78</v>
      </c>
      <c r="C43" s="13"/>
      <c r="D43" s="12"/>
    </row>
    <row r="44" spans="1:4" s="19" customFormat="1" ht="12.75">
      <c r="A44" s="13" t="s">
        <v>161</v>
      </c>
      <c r="B44" s="59" t="s">
        <v>78</v>
      </c>
      <c r="C44" s="13"/>
      <c r="D44" s="12"/>
    </row>
    <row r="45" spans="1:4" ht="12.75">
      <c r="A45" s="13"/>
      <c r="B45" s="59"/>
      <c r="C45" s="13"/>
      <c r="D45" s="12"/>
    </row>
    <row r="46" spans="1:4" ht="12.75">
      <c r="A46" s="13"/>
      <c r="B46" s="59"/>
      <c r="C46" s="13"/>
      <c r="D46" s="12"/>
    </row>
    <row r="47" spans="1:4" ht="12.75">
      <c r="A47" s="13"/>
      <c r="B47" s="59"/>
      <c r="C47" s="13"/>
      <c r="D47" s="12"/>
    </row>
    <row r="48" spans="1:4" ht="12.75">
      <c r="A48" s="13"/>
      <c r="B48" s="59"/>
      <c r="C48" s="13"/>
      <c r="D48" s="12"/>
    </row>
    <row r="49" spans="1:4" ht="12.75">
      <c r="A49" s="13"/>
      <c r="B49" s="59"/>
      <c r="C49" s="13"/>
      <c r="D49" s="12"/>
    </row>
    <row r="50" spans="1:4" ht="12.75">
      <c r="A50" s="13"/>
      <c r="B50" s="59"/>
      <c r="C50" s="13"/>
      <c r="D50" s="12"/>
    </row>
    <row r="51" spans="1:4" ht="12.75">
      <c r="A51" s="13"/>
      <c r="B51" s="59"/>
      <c r="C51" s="13"/>
      <c r="D51" s="12"/>
    </row>
    <row r="52" spans="1:4" ht="12.75">
      <c r="A52" s="13"/>
      <c r="B52" s="59"/>
      <c r="C52" s="13"/>
      <c r="D52" s="12"/>
    </row>
    <row r="53" spans="1:4" ht="12.75">
      <c r="A53" s="13"/>
      <c r="B53" s="59"/>
      <c r="C53" s="13"/>
      <c r="D53" s="12"/>
    </row>
    <row r="54" spans="1:4" ht="12.75">
      <c r="A54" s="13"/>
      <c r="B54" s="59"/>
      <c r="C54" s="13"/>
      <c r="D54" s="12"/>
    </row>
    <row r="55" spans="1:4" ht="12.75">
      <c r="A55" s="13"/>
      <c r="B55" s="59"/>
      <c r="C55" s="13"/>
      <c r="D55" s="12"/>
    </row>
    <row r="56" spans="1:4" ht="12.75">
      <c r="A56" s="13"/>
      <c r="B56" s="59"/>
      <c r="C56" s="13"/>
      <c r="D56" s="12"/>
    </row>
    <row r="57" spans="1:4" ht="12.75">
      <c r="A57" s="13"/>
      <c r="B57" s="59"/>
      <c r="C57" s="13"/>
      <c r="D57" s="12"/>
    </row>
    <row r="58" spans="1:4" ht="12.75">
      <c r="A58" s="13"/>
      <c r="B58" s="59"/>
      <c r="C58" s="13"/>
      <c r="D58" s="12"/>
    </row>
    <row r="59" spans="1:4" ht="12.75">
      <c r="A59" s="13"/>
      <c r="B59" s="59"/>
      <c r="C59" s="13"/>
      <c r="D59" s="12"/>
    </row>
    <row r="60" spans="1:4" ht="12.75">
      <c r="A60" s="13"/>
      <c r="B60" s="59"/>
      <c r="C60" s="13"/>
      <c r="D60" s="12"/>
    </row>
    <row r="61" spans="1:4" ht="12.75">
      <c r="A61" s="13"/>
      <c r="B61" s="59"/>
      <c r="C61" s="13"/>
      <c r="D61" s="12"/>
    </row>
    <row r="62" spans="1:4" ht="13.5" thickBot="1">
      <c r="A62" s="13"/>
      <c r="B62" s="60"/>
      <c r="C62" s="13"/>
      <c r="D62" s="25"/>
    </row>
    <row r="63" spans="1:4" ht="12.75">
      <c r="A63" s="23"/>
      <c r="B63" s="26" t="s">
        <v>42</v>
      </c>
      <c r="C63" s="23"/>
      <c r="D63" s="26" t="s">
        <v>16</v>
      </c>
    </row>
    <row r="64" spans="1:4" ht="12.75">
      <c r="A64" s="23"/>
      <c r="B64" s="27" t="s">
        <v>18</v>
      </c>
      <c r="C64" s="23"/>
      <c r="D64" s="27" t="s">
        <v>19</v>
      </c>
    </row>
    <row r="65" spans="1:4" ht="12.75">
      <c r="A65" s="23"/>
      <c r="B65" s="27" t="s">
        <v>40</v>
      </c>
      <c r="C65" s="23"/>
      <c r="D65" s="27" t="s">
        <v>40</v>
      </c>
    </row>
    <row r="66" spans="1:4" ht="12.75">
      <c r="A66" s="23"/>
      <c r="B66" s="27" t="s">
        <v>19</v>
      </c>
      <c r="C66" s="23"/>
      <c r="D66" s="27" t="s">
        <v>18</v>
      </c>
    </row>
    <row r="67" spans="1:4" ht="12.75">
      <c r="A67" s="23"/>
      <c r="B67" s="27" t="s">
        <v>16</v>
      </c>
      <c r="C67" s="23"/>
      <c r="D67" s="27" t="s">
        <v>42</v>
      </c>
    </row>
    <row r="68" spans="1:4" ht="13.5" thickBot="1">
      <c r="A68" s="24"/>
      <c r="B68" s="29" t="s">
        <v>2</v>
      </c>
      <c r="C68" s="24"/>
      <c r="D68" s="29"/>
    </row>
  </sheetData>
  <sheetProtection/>
  <mergeCells count="6">
    <mergeCell ref="A1:D1"/>
    <mergeCell ref="A12:B12"/>
    <mergeCell ref="C12:D12"/>
    <mergeCell ref="B9:D9"/>
    <mergeCell ref="B4:D4"/>
    <mergeCell ref="B8:D8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79"/>
  <sheetViews>
    <sheetView view="pageBreakPreview" zoomScale="70" zoomScaleNormal="60" zoomScaleSheetLayoutView="70" zoomScalePageLayoutView="0" workbookViewId="0" topLeftCell="A19">
      <selection activeCell="F27" sqref="F27:F28"/>
    </sheetView>
  </sheetViews>
  <sheetFormatPr defaultColWidth="23.28125" defaultRowHeight="12.75"/>
  <cols>
    <col min="1" max="1" width="42.28125" style="43" customWidth="1"/>
    <col min="2" max="2" width="26.421875" style="43" customWidth="1"/>
    <col min="3" max="3" width="33.7109375" style="43" customWidth="1"/>
    <col min="4" max="4" width="27.00390625" style="43" customWidth="1"/>
    <col min="5" max="16384" width="23.28125" style="43" customWidth="1"/>
  </cols>
  <sheetData>
    <row r="1" spans="1:4" s="1" customFormat="1" ht="25.5">
      <c r="A1" s="367" t="s">
        <v>192</v>
      </c>
      <c r="B1" s="367"/>
      <c r="C1" s="367"/>
      <c r="D1" s="367"/>
    </row>
    <row r="2" s="1" customFormat="1" ht="12.75"/>
    <row r="3" s="1" customFormat="1" ht="13.5" thickBot="1"/>
    <row r="4" spans="1:4" s="1" customFormat="1" ht="12.75">
      <c r="A4" s="6" t="s">
        <v>624</v>
      </c>
      <c r="B4" s="418" t="s">
        <v>622</v>
      </c>
      <c r="C4" s="419"/>
      <c r="D4" s="420"/>
    </row>
    <row r="5" spans="1:4" s="1" customFormat="1" ht="12.75">
      <c r="A5" s="8" t="s">
        <v>124</v>
      </c>
      <c r="B5" s="51"/>
      <c r="C5" s="21" t="s">
        <v>191</v>
      </c>
      <c r="D5" s="52"/>
    </row>
    <row r="6" spans="1:4" s="1" customFormat="1" ht="12.75">
      <c r="A6" s="225" t="s">
        <v>649</v>
      </c>
      <c r="B6" s="226"/>
      <c r="C6" s="227" t="str">
        <f>C5</f>
        <v>113e</v>
      </c>
      <c r="D6" s="228"/>
    </row>
    <row r="7" spans="1:4" s="19" customFormat="1" ht="15" customHeight="1" thickBot="1">
      <c r="A7" s="7" t="s">
        <v>125</v>
      </c>
      <c r="B7" s="130"/>
      <c r="C7" s="133" t="s">
        <v>452</v>
      </c>
      <c r="D7" s="132"/>
    </row>
    <row r="8" spans="1:4" s="1" customFormat="1" ht="13.5" thickBot="1">
      <c r="A8" s="390"/>
      <c r="B8" s="390"/>
      <c r="C8" s="390"/>
      <c r="D8" s="390"/>
    </row>
    <row r="9" spans="1:4" ht="13.5" thickBot="1">
      <c r="A9" s="368" t="s">
        <v>669</v>
      </c>
      <c r="B9" s="421"/>
      <c r="C9" s="421"/>
      <c r="D9" s="369"/>
    </row>
    <row r="10" spans="1:4" s="19" customFormat="1" ht="12.75">
      <c r="A10" s="8" t="s">
        <v>57</v>
      </c>
      <c r="B10" s="376" t="s">
        <v>378</v>
      </c>
      <c r="C10" s="377"/>
      <c r="D10" s="378"/>
    </row>
    <row r="11" spans="1:4" s="19" customFormat="1" ht="13.5" thickBot="1">
      <c r="A11" s="7" t="s">
        <v>58</v>
      </c>
      <c r="B11" s="370" t="s">
        <v>469</v>
      </c>
      <c r="C11" s="371"/>
      <c r="D11" s="372"/>
    </row>
    <row r="12" spans="1:4" ht="13.5" thickBot="1">
      <c r="A12" s="416" t="s">
        <v>210</v>
      </c>
      <c r="B12" s="417"/>
      <c r="C12" s="422" t="s">
        <v>211</v>
      </c>
      <c r="D12" s="423"/>
    </row>
    <row r="13" spans="1:4" ht="13.5" thickBot="1">
      <c r="A13" s="49" t="s">
        <v>28</v>
      </c>
      <c r="B13" s="50" t="s">
        <v>29</v>
      </c>
      <c r="C13" s="39" t="s">
        <v>28</v>
      </c>
      <c r="D13" s="50" t="s">
        <v>29</v>
      </c>
    </row>
    <row r="14" spans="1:4" s="120" customFormat="1" ht="25.5">
      <c r="A14" s="40" t="s">
        <v>183</v>
      </c>
      <c r="B14" s="12" t="s">
        <v>44</v>
      </c>
      <c r="C14" s="47" t="s">
        <v>123</v>
      </c>
      <c r="D14" s="46" t="s">
        <v>95</v>
      </c>
    </row>
    <row r="15" spans="1:4" s="120" customFormat="1" ht="12.75">
      <c r="A15" s="13" t="s">
        <v>581</v>
      </c>
      <c r="B15" s="12" t="s">
        <v>44</v>
      </c>
      <c r="C15" s="10" t="s">
        <v>193</v>
      </c>
      <c r="D15" s="12" t="s">
        <v>95</v>
      </c>
    </row>
    <row r="16" spans="1:4" s="120" customFormat="1" ht="12.75">
      <c r="A16" s="40" t="s">
        <v>131</v>
      </c>
      <c r="B16" s="12" t="s">
        <v>44</v>
      </c>
      <c r="C16" s="10" t="s">
        <v>209</v>
      </c>
      <c r="D16" s="12" t="s">
        <v>95</v>
      </c>
    </row>
    <row r="17" spans="1:4" s="120" customFormat="1" ht="12.75">
      <c r="A17" s="10" t="s">
        <v>179</v>
      </c>
      <c r="B17" s="12" t="s">
        <v>44</v>
      </c>
      <c r="C17" s="10" t="s">
        <v>271</v>
      </c>
      <c r="D17" s="12" t="s">
        <v>95</v>
      </c>
    </row>
    <row r="18" spans="1:4" s="120" customFormat="1" ht="12.75">
      <c r="A18" s="10" t="s">
        <v>179</v>
      </c>
      <c r="B18" s="12" t="s">
        <v>78</v>
      </c>
      <c r="C18" s="10" t="s">
        <v>194</v>
      </c>
      <c r="D18" s="12" t="s">
        <v>95</v>
      </c>
    </row>
    <row r="19" spans="1:4" s="120" customFormat="1" ht="12.75">
      <c r="A19" s="10" t="s">
        <v>339</v>
      </c>
      <c r="B19" s="12" t="s">
        <v>78</v>
      </c>
      <c r="C19" s="10" t="s">
        <v>272</v>
      </c>
      <c r="D19" s="12" t="s">
        <v>95</v>
      </c>
    </row>
    <row r="20" spans="1:4" s="120" customFormat="1" ht="12.75">
      <c r="A20" s="10" t="s">
        <v>256</v>
      </c>
      <c r="B20" s="12" t="s">
        <v>78</v>
      </c>
      <c r="C20" s="10" t="s">
        <v>338</v>
      </c>
      <c r="D20" s="12" t="s">
        <v>95</v>
      </c>
    </row>
    <row r="21" spans="1:4" s="120" customFormat="1" ht="12.75">
      <c r="A21" s="10" t="s">
        <v>256</v>
      </c>
      <c r="B21" s="12" t="s">
        <v>93</v>
      </c>
      <c r="C21" s="10" t="s">
        <v>242</v>
      </c>
      <c r="D21" s="12" t="s">
        <v>95</v>
      </c>
    </row>
    <row r="22" spans="1:4" s="120" customFormat="1" ht="12.75">
      <c r="A22" s="10" t="s">
        <v>335</v>
      </c>
      <c r="B22" s="12" t="s">
        <v>93</v>
      </c>
      <c r="C22" s="10" t="s">
        <v>242</v>
      </c>
      <c r="D22" s="12" t="s">
        <v>79</v>
      </c>
    </row>
    <row r="23" spans="1:4" s="120" customFormat="1" ht="12.75">
      <c r="A23" s="10" t="s">
        <v>179</v>
      </c>
      <c r="B23" s="12" t="s">
        <v>93</v>
      </c>
      <c r="C23" s="10" t="s">
        <v>242</v>
      </c>
      <c r="D23" s="12" t="s">
        <v>93</v>
      </c>
    </row>
    <row r="24" spans="1:4" s="120" customFormat="1" ht="12.75">
      <c r="A24" s="10" t="s">
        <v>334</v>
      </c>
      <c r="B24" s="12" t="s">
        <v>195</v>
      </c>
      <c r="C24" s="10" t="s">
        <v>286</v>
      </c>
      <c r="D24" s="12" t="s">
        <v>93</v>
      </c>
    </row>
    <row r="25" spans="1:4" s="120" customFormat="1" ht="12.75">
      <c r="A25" s="10" t="s">
        <v>341</v>
      </c>
      <c r="B25" s="12" t="s">
        <v>195</v>
      </c>
      <c r="C25" s="10" t="s">
        <v>334</v>
      </c>
      <c r="D25" s="12" t="s">
        <v>93</v>
      </c>
    </row>
    <row r="26" spans="1:4" s="120" customFormat="1" ht="12.75">
      <c r="A26" s="10" t="s">
        <v>242</v>
      </c>
      <c r="B26" s="12" t="s">
        <v>195</v>
      </c>
      <c r="C26" s="40" t="s">
        <v>179</v>
      </c>
      <c r="D26" s="12" t="s">
        <v>93</v>
      </c>
    </row>
    <row r="27" spans="1:4" s="120" customFormat="1" ht="25.5">
      <c r="A27" s="10" t="s">
        <v>242</v>
      </c>
      <c r="B27" s="12" t="s">
        <v>80</v>
      </c>
      <c r="C27" s="40" t="s">
        <v>340</v>
      </c>
      <c r="D27" s="12" t="s">
        <v>93</v>
      </c>
    </row>
    <row r="28" spans="1:4" s="120" customFormat="1" ht="12.75">
      <c r="A28" s="10" t="s">
        <v>242</v>
      </c>
      <c r="B28" s="12" t="s">
        <v>95</v>
      </c>
      <c r="C28" s="10" t="s">
        <v>256</v>
      </c>
      <c r="D28" s="12" t="s">
        <v>93</v>
      </c>
    </row>
    <row r="29" spans="1:4" s="120" customFormat="1" ht="12.75">
      <c r="A29" s="10" t="s">
        <v>273</v>
      </c>
      <c r="B29" s="12" t="s">
        <v>95</v>
      </c>
      <c r="C29" s="10" t="s">
        <v>256</v>
      </c>
      <c r="D29" s="12" t="s">
        <v>78</v>
      </c>
    </row>
    <row r="30" spans="1:4" s="120" customFormat="1" ht="12.75">
      <c r="A30" s="10" t="s">
        <v>272</v>
      </c>
      <c r="B30" s="46" t="s">
        <v>95</v>
      </c>
      <c r="C30" s="47" t="s">
        <v>336</v>
      </c>
      <c r="D30" s="46" t="s">
        <v>78</v>
      </c>
    </row>
    <row r="31" spans="1:4" s="120" customFormat="1" ht="12.75">
      <c r="A31" s="47" t="s">
        <v>123</v>
      </c>
      <c r="B31" s="46" t="s">
        <v>95</v>
      </c>
      <c r="C31" s="10" t="s">
        <v>179</v>
      </c>
      <c r="D31" s="12" t="s">
        <v>78</v>
      </c>
    </row>
    <row r="32" spans="1:4" s="120" customFormat="1" ht="12.75">
      <c r="A32" s="10"/>
      <c r="B32" s="46"/>
      <c r="C32" s="40" t="s">
        <v>500</v>
      </c>
      <c r="D32" s="12" t="s">
        <v>44</v>
      </c>
    </row>
    <row r="33" spans="1:4" s="120" customFormat="1" ht="12.75">
      <c r="A33" s="47"/>
      <c r="B33" s="46"/>
      <c r="C33" s="40" t="s">
        <v>131</v>
      </c>
      <c r="D33" s="12" t="s">
        <v>44</v>
      </c>
    </row>
    <row r="34" spans="1:4" s="120" customFormat="1" ht="13.5" thickBot="1">
      <c r="A34" s="10"/>
      <c r="B34" s="46"/>
      <c r="C34" s="40" t="s">
        <v>187</v>
      </c>
      <c r="D34" s="12" t="s">
        <v>44</v>
      </c>
    </row>
    <row r="35" spans="1:4" s="120" customFormat="1" ht="30.75" customHeight="1" thickBot="1">
      <c r="A35" s="139" t="s">
        <v>196</v>
      </c>
      <c r="B35" s="140" t="s">
        <v>486</v>
      </c>
      <c r="C35" s="40"/>
      <c r="D35" s="12"/>
    </row>
    <row r="36" spans="1:4" s="120" customFormat="1" ht="25.5">
      <c r="A36" s="137" t="s">
        <v>197</v>
      </c>
      <c r="B36" s="135" t="s">
        <v>488</v>
      </c>
      <c r="C36" s="40"/>
      <c r="D36" s="12"/>
    </row>
    <row r="37" spans="1:4" s="120" customFormat="1" ht="12.75">
      <c r="A37" s="137" t="s">
        <v>601</v>
      </c>
      <c r="B37" s="134"/>
      <c r="C37" s="47"/>
      <c r="D37" s="46"/>
    </row>
    <row r="38" spans="1:4" s="120" customFormat="1" ht="25.5">
      <c r="A38" s="137" t="s">
        <v>602</v>
      </c>
      <c r="B38" s="134"/>
      <c r="C38" s="47"/>
      <c r="D38" s="46"/>
    </row>
    <row r="39" spans="1:4" s="120" customFormat="1" ht="13.5" thickBot="1">
      <c r="A39" s="137" t="s">
        <v>603</v>
      </c>
      <c r="B39" s="134"/>
      <c r="C39" s="47"/>
      <c r="D39" s="46"/>
    </row>
    <row r="40" spans="1:4" s="120" customFormat="1" ht="13.5" thickBot="1">
      <c r="A40" s="139" t="s">
        <v>182</v>
      </c>
      <c r="B40" s="135"/>
      <c r="C40" s="47"/>
      <c r="D40" s="46"/>
    </row>
    <row r="41" spans="1:4" s="120" customFormat="1" ht="12.75">
      <c r="A41" s="137" t="s">
        <v>604</v>
      </c>
      <c r="B41" s="135"/>
      <c r="C41" s="47"/>
      <c r="D41" s="46"/>
    </row>
    <row r="42" spans="1:4" s="120" customFormat="1" ht="13.5" thickBot="1">
      <c r="A42" s="138" t="s">
        <v>600</v>
      </c>
      <c r="B42" s="136"/>
      <c r="C42" s="47"/>
      <c r="D42" s="46"/>
    </row>
    <row r="43" spans="1:4" s="120" customFormat="1" ht="13.5" thickBot="1">
      <c r="A43" s="143"/>
      <c r="B43" s="144"/>
      <c r="C43" s="141"/>
      <c r="D43" s="135"/>
    </row>
    <row r="44" spans="1:4" ht="13.5" thickBot="1">
      <c r="A44" s="368" t="s">
        <v>670</v>
      </c>
      <c r="B44" s="421"/>
      <c r="C44" s="421"/>
      <c r="D44" s="369"/>
    </row>
    <row r="45" spans="1:4" s="19" customFormat="1" ht="12.75">
      <c r="A45" s="8" t="s">
        <v>57</v>
      </c>
      <c r="B45" s="376" t="s">
        <v>378</v>
      </c>
      <c r="C45" s="377"/>
      <c r="D45" s="378"/>
    </row>
    <row r="46" spans="1:4" s="19" customFormat="1" ht="13.5" thickBot="1">
      <c r="A46" s="7" t="s">
        <v>58</v>
      </c>
      <c r="B46" s="370" t="s">
        <v>467</v>
      </c>
      <c r="C46" s="371"/>
      <c r="D46" s="372"/>
    </row>
    <row r="47" spans="1:4" ht="13.5" thickBot="1">
      <c r="A47" s="416" t="s">
        <v>212</v>
      </c>
      <c r="B47" s="417"/>
      <c r="C47" s="422" t="s">
        <v>213</v>
      </c>
      <c r="D47" s="423"/>
    </row>
    <row r="48" spans="1:4" ht="13.5" thickBot="1">
      <c r="A48" s="49" t="s">
        <v>28</v>
      </c>
      <c r="B48" s="50" t="s">
        <v>29</v>
      </c>
      <c r="C48" s="39" t="s">
        <v>28</v>
      </c>
      <c r="D48" s="50" t="s">
        <v>29</v>
      </c>
    </row>
    <row r="49" spans="1:4" s="120" customFormat="1" ht="12.75">
      <c r="A49" s="47" t="s">
        <v>183</v>
      </c>
      <c r="B49" s="12" t="s">
        <v>44</v>
      </c>
      <c r="C49" s="10" t="s">
        <v>272</v>
      </c>
      <c r="D49" s="46" t="s">
        <v>95</v>
      </c>
    </row>
    <row r="50" spans="1:4" s="120" customFormat="1" ht="25.5">
      <c r="A50" s="40" t="s">
        <v>581</v>
      </c>
      <c r="B50" s="46" t="s">
        <v>44</v>
      </c>
      <c r="C50" s="47" t="s">
        <v>123</v>
      </c>
      <c r="D50" s="46" t="s">
        <v>95</v>
      </c>
    </row>
    <row r="51" spans="1:4" s="120" customFormat="1" ht="12.75">
      <c r="A51" s="40" t="s">
        <v>131</v>
      </c>
      <c r="B51" s="46" t="s">
        <v>44</v>
      </c>
      <c r="C51" s="10" t="s">
        <v>193</v>
      </c>
      <c r="D51" s="12" t="s">
        <v>95</v>
      </c>
    </row>
    <row r="52" spans="1:4" s="120" customFormat="1" ht="12.75">
      <c r="A52" s="10" t="s">
        <v>179</v>
      </c>
      <c r="B52" s="12" t="s">
        <v>44</v>
      </c>
      <c r="C52" s="10" t="s">
        <v>209</v>
      </c>
      <c r="D52" s="12" t="s">
        <v>95</v>
      </c>
    </row>
    <row r="53" spans="1:4" s="120" customFormat="1" ht="12.75">
      <c r="A53" s="10" t="s">
        <v>179</v>
      </c>
      <c r="B53" s="12" t="s">
        <v>78</v>
      </c>
      <c r="C53" s="10" t="s">
        <v>271</v>
      </c>
      <c r="D53" s="12" t="s">
        <v>95</v>
      </c>
    </row>
    <row r="54" spans="1:4" s="120" customFormat="1" ht="12.75">
      <c r="A54" s="10" t="s">
        <v>339</v>
      </c>
      <c r="B54" s="12" t="s">
        <v>78</v>
      </c>
      <c r="C54" s="10" t="s">
        <v>194</v>
      </c>
      <c r="D54" s="12" t="s">
        <v>95</v>
      </c>
    </row>
    <row r="55" spans="1:4" s="120" customFormat="1" ht="12.75">
      <c r="A55" s="10" t="s">
        <v>256</v>
      </c>
      <c r="B55" s="12" t="s">
        <v>78</v>
      </c>
      <c r="C55" s="10" t="s">
        <v>272</v>
      </c>
      <c r="D55" s="12" t="s">
        <v>95</v>
      </c>
    </row>
    <row r="56" spans="1:4" s="120" customFormat="1" ht="12.75">
      <c r="A56" s="10" t="s">
        <v>256</v>
      </c>
      <c r="B56" s="12" t="s">
        <v>93</v>
      </c>
      <c r="C56" s="10" t="s">
        <v>338</v>
      </c>
      <c r="D56" s="12" t="s">
        <v>95</v>
      </c>
    </row>
    <row r="57" spans="1:4" s="120" customFormat="1" ht="12.75">
      <c r="A57" s="10" t="s">
        <v>335</v>
      </c>
      <c r="B57" s="12" t="s">
        <v>93</v>
      </c>
      <c r="C57" s="10" t="s">
        <v>242</v>
      </c>
      <c r="D57" s="12" t="s">
        <v>95</v>
      </c>
    </row>
    <row r="58" spans="1:4" s="120" customFormat="1" ht="12.75">
      <c r="A58" s="10" t="s">
        <v>179</v>
      </c>
      <c r="B58" s="12" t="s">
        <v>93</v>
      </c>
      <c r="C58" s="10" t="s">
        <v>242</v>
      </c>
      <c r="D58" s="12" t="s">
        <v>79</v>
      </c>
    </row>
    <row r="59" spans="1:4" s="120" customFormat="1" ht="12.75">
      <c r="A59" s="10" t="s">
        <v>334</v>
      </c>
      <c r="B59" s="12" t="s">
        <v>195</v>
      </c>
      <c r="C59" s="10" t="s">
        <v>242</v>
      </c>
      <c r="D59" s="12" t="s">
        <v>93</v>
      </c>
    </row>
    <row r="60" spans="1:4" s="120" customFormat="1" ht="12.75">
      <c r="A60" s="10" t="s">
        <v>341</v>
      </c>
      <c r="B60" s="12" t="s">
        <v>195</v>
      </c>
      <c r="C60" s="10" t="s">
        <v>286</v>
      </c>
      <c r="D60" s="12" t="s">
        <v>93</v>
      </c>
    </row>
    <row r="61" spans="1:4" s="120" customFormat="1" ht="12.75">
      <c r="A61" s="10" t="s">
        <v>242</v>
      </c>
      <c r="B61" s="12" t="s">
        <v>195</v>
      </c>
      <c r="C61" s="10" t="s">
        <v>334</v>
      </c>
      <c r="D61" s="12" t="s">
        <v>93</v>
      </c>
    </row>
    <row r="62" spans="1:4" s="120" customFormat="1" ht="12.75">
      <c r="A62" s="10" t="s">
        <v>242</v>
      </c>
      <c r="B62" s="12" t="s">
        <v>80</v>
      </c>
      <c r="C62" s="40" t="s">
        <v>179</v>
      </c>
      <c r="D62" s="12" t="s">
        <v>93</v>
      </c>
    </row>
    <row r="63" spans="1:4" s="120" customFormat="1" ht="25.5">
      <c r="A63" s="10" t="s">
        <v>242</v>
      </c>
      <c r="B63" s="12" t="s">
        <v>95</v>
      </c>
      <c r="C63" s="40" t="s">
        <v>340</v>
      </c>
      <c r="D63" s="12" t="s">
        <v>93</v>
      </c>
    </row>
    <row r="64" spans="1:4" s="120" customFormat="1" ht="12.75">
      <c r="A64" s="10" t="s">
        <v>273</v>
      </c>
      <c r="B64" s="12" t="s">
        <v>95</v>
      </c>
      <c r="C64" s="10" t="s">
        <v>256</v>
      </c>
      <c r="D64" s="12" t="s">
        <v>93</v>
      </c>
    </row>
    <row r="65" spans="1:4" s="120" customFormat="1" ht="12.75">
      <c r="A65" s="10" t="s">
        <v>272</v>
      </c>
      <c r="B65" s="46" t="s">
        <v>95</v>
      </c>
      <c r="C65" s="10" t="s">
        <v>256</v>
      </c>
      <c r="D65" s="12" t="s">
        <v>78</v>
      </c>
    </row>
    <row r="66" spans="1:4" s="120" customFormat="1" ht="12.75">
      <c r="A66" s="10"/>
      <c r="B66" s="12"/>
      <c r="C66" s="47" t="s">
        <v>598</v>
      </c>
      <c r="D66" s="46" t="s">
        <v>78</v>
      </c>
    </row>
    <row r="67" spans="1:4" s="120" customFormat="1" ht="12.75">
      <c r="A67" s="10"/>
      <c r="B67" s="46"/>
      <c r="C67" s="47" t="s">
        <v>179</v>
      </c>
      <c r="D67" s="46" t="s">
        <v>78</v>
      </c>
    </row>
    <row r="68" spans="1:4" s="120" customFormat="1" ht="12.75">
      <c r="A68" s="47"/>
      <c r="B68" s="46"/>
      <c r="C68" s="40" t="s">
        <v>131</v>
      </c>
      <c r="D68" s="12" t="s">
        <v>44</v>
      </c>
    </row>
    <row r="69" spans="1:4" s="120" customFormat="1" ht="12.75">
      <c r="A69" s="47"/>
      <c r="B69" s="46"/>
      <c r="C69" s="40" t="s">
        <v>187</v>
      </c>
      <c r="D69" s="12" t="s">
        <v>44</v>
      </c>
    </row>
    <row r="70" spans="1:4" ht="13.5" thickBot="1">
      <c r="A70" s="47"/>
      <c r="B70" s="46"/>
      <c r="C70" s="40"/>
      <c r="D70" s="12"/>
    </row>
    <row r="71" spans="1:4" ht="29.25" customHeight="1" thickBot="1">
      <c r="A71" s="47"/>
      <c r="B71" s="46"/>
      <c r="C71" s="139" t="s">
        <v>196</v>
      </c>
      <c r="D71" s="140" t="s">
        <v>486</v>
      </c>
    </row>
    <row r="72" spans="1:4" ht="25.5">
      <c r="A72" s="47"/>
      <c r="B72" s="46"/>
      <c r="C72" s="137" t="s">
        <v>604</v>
      </c>
      <c r="D72" s="142" t="s">
        <v>488</v>
      </c>
    </row>
    <row r="73" spans="1:4" ht="26.25" thickBot="1">
      <c r="A73" s="47"/>
      <c r="B73" s="46"/>
      <c r="C73" s="137" t="s">
        <v>600</v>
      </c>
      <c r="D73" s="142"/>
    </row>
    <row r="74" spans="1:4" ht="13.5" thickBot="1">
      <c r="A74" s="47"/>
      <c r="B74" s="48"/>
      <c r="C74" s="139" t="s">
        <v>182</v>
      </c>
      <c r="D74" s="142"/>
    </row>
    <row r="75" spans="1:4" ht="12.75">
      <c r="A75" s="47"/>
      <c r="B75" s="48"/>
      <c r="C75" s="137" t="s">
        <v>607</v>
      </c>
      <c r="D75" s="142"/>
    </row>
    <row r="76" spans="1:4" ht="12.75">
      <c r="A76" s="47"/>
      <c r="B76" s="48"/>
      <c r="C76" s="137" t="s">
        <v>599</v>
      </c>
      <c r="D76" s="142"/>
    </row>
    <row r="77" spans="1:4" ht="25.5">
      <c r="A77" s="47"/>
      <c r="B77" s="48"/>
      <c r="C77" s="137" t="s">
        <v>605</v>
      </c>
      <c r="D77" s="142"/>
    </row>
    <row r="78" spans="1:4" ht="25.5">
      <c r="A78" s="141"/>
      <c r="B78" s="141"/>
      <c r="C78" s="137" t="s">
        <v>606</v>
      </c>
      <c r="D78" s="142"/>
    </row>
    <row r="79" ht="26.25" thickBot="1">
      <c r="C79" s="138" t="s">
        <v>198</v>
      </c>
    </row>
  </sheetData>
  <sheetProtection/>
  <mergeCells count="13">
    <mergeCell ref="B45:D45"/>
    <mergeCell ref="B46:D46"/>
    <mergeCell ref="C12:D12"/>
    <mergeCell ref="A8:D8"/>
    <mergeCell ref="A12:B12"/>
    <mergeCell ref="A1:D1"/>
    <mergeCell ref="B4:D4"/>
    <mergeCell ref="A9:D9"/>
    <mergeCell ref="A47:B47"/>
    <mergeCell ref="C47:D47"/>
    <mergeCell ref="B10:D10"/>
    <mergeCell ref="B11:D11"/>
    <mergeCell ref="A44:D44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54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73"/>
  <sheetViews>
    <sheetView view="pageBreakPreview" zoomScale="70" zoomScaleNormal="70" zoomScaleSheetLayoutView="70" workbookViewId="0" topLeftCell="A1">
      <selection activeCell="F27" sqref="F27:F28"/>
    </sheetView>
  </sheetViews>
  <sheetFormatPr defaultColWidth="11.421875" defaultRowHeight="12.75"/>
  <cols>
    <col min="1" max="1" width="35.140625" style="1" customWidth="1"/>
    <col min="2" max="2" width="23.421875" style="1" customWidth="1"/>
    <col min="3" max="3" width="33.7109375" style="1" customWidth="1"/>
    <col min="4" max="4" width="23.421875" style="1" customWidth="1"/>
    <col min="5" max="16384" width="11.421875" style="1" customWidth="1"/>
  </cols>
  <sheetData>
    <row r="1" spans="1:4" ht="25.5">
      <c r="A1" s="367" t="s">
        <v>143</v>
      </c>
      <c r="B1" s="367"/>
      <c r="C1" s="367"/>
      <c r="D1" s="367"/>
    </row>
    <row r="3" ht="13.5" thickBot="1"/>
    <row r="4" spans="1:4" ht="12.75">
      <c r="A4" s="6" t="s">
        <v>624</v>
      </c>
      <c r="B4" s="373" t="s">
        <v>622</v>
      </c>
      <c r="C4" s="374"/>
      <c r="D4" s="375"/>
    </row>
    <row r="5" spans="1:4" ht="12.75">
      <c r="A5" s="8" t="s">
        <v>124</v>
      </c>
      <c r="B5" s="20"/>
      <c r="C5" s="21">
        <v>114</v>
      </c>
      <c r="D5" s="22"/>
    </row>
    <row r="6" spans="1:4" ht="12.75">
      <c r="A6" s="8" t="s">
        <v>649</v>
      </c>
      <c r="B6" s="20"/>
      <c r="C6" s="21">
        <f>C5</f>
        <v>114</v>
      </c>
      <c r="D6" s="22"/>
    </row>
    <row r="7" spans="1:4" ht="12.75">
      <c r="A7" s="8" t="s">
        <v>125</v>
      </c>
      <c r="B7" s="20"/>
      <c r="C7" s="21" t="s">
        <v>569</v>
      </c>
      <c r="D7" s="22"/>
    </row>
    <row r="8" spans="1:4" ht="12.75">
      <c r="A8" s="8" t="s">
        <v>57</v>
      </c>
      <c r="B8" s="376" t="s">
        <v>368</v>
      </c>
      <c r="C8" s="377"/>
      <c r="D8" s="378"/>
    </row>
    <row r="9" spans="1:4" ht="13.5" thickBot="1">
      <c r="A9" s="7" t="s">
        <v>58</v>
      </c>
      <c r="B9" s="370" t="s">
        <v>365</v>
      </c>
      <c r="C9" s="371"/>
      <c r="D9" s="372"/>
    </row>
    <row r="11" ht="13.5" thickBot="1">
      <c r="A11" s="53"/>
    </row>
    <row r="12" spans="1:4" ht="13.5" thickBot="1">
      <c r="A12" s="382" t="s">
        <v>30</v>
      </c>
      <c r="B12" s="383"/>
      <c r="C12" s="384" t="s">
        <v>31</v>
      </c>
      <c r="D12" s="383"/>
    </row>
    <row r="13" spans="1:4" ht="13.5" thickBot="1">
      <c r="A13" s="4" t="s">
        <v>28</v>
      </c>
      <c r="B13" s="5" t="s">
        <v>29</v>
      </c>
      <c r="C13" s="4" t="s">
        <v>28</v>
      </c>
      <c r="D13" s="5" t="s">
        <v>29</v>
      </c>
    </row>
    <row r="14" spans="1:4" ht="12.75">
      <c r="A14" s="14" t="s">
        <v>116</v>
      </c>
      <c r="B14" s="17" t="s">
        <v>86</v>
      </c>
      <c r="C14" s="14" t="s">
        <v>84</v>
      </c>
      <c r="D14" s="17" t="s">
        <v>83</v>
      </c>
    </row>
    <row r="15" spans="1:4" ht="12.75">
      <c r="A15" s="10" t="s">
        <v>132</v>
      </c>
      <c r="B15" s="12" t="s">
        <v>86</v>
      </c>
      <c r="C15" s="10" t="s">
        <v>22</v>
      </c>
      <c r="D15" s="12" t="s">
        <v>82</v>
      </c>
    </row>
    <row r="16" spans="1:4" ht="12.75">
      <c r="A16" s="10" t="s">
        <v>34</v>
      </c>
      <c r="B16" s="12" t="s">
        <v>86</v>
      </c>
      <c r="C16" s="10" t="s">
        <v>64</v>
      </c>
      <c r="D16" s="12" t="s">
        <v>85</v>
      </c>
    </row>
    <row r="17" spans="1:4" ht="12.75">
      <c r="A17" s="10" t="s">
        <v>34</v>
      </c>
      <c r="B17" s="12" t="s">
        <v>87</v>
      </c>
      <c r="C17" s="79" t="s">
        <v>177</v>
      </c>
      <c r="D17" s="12" t="s">
        <v>85</v>
      </c>
    </row>
    <row r="18" spans="1:4" ht="12.75">
      <c r="A18" s="10" t="s">
        <v>34</v>
      </c>
      <c r="B18" s="12" t="s">
        <v>85</v>
      </c>
      <c r="C18" s="10" t="s">
        <v>34</v>
      </c>
      <c r="D18" s="12" t="s">
        <v>85</v>
      </c>
    </row>
    <row r="19" spans="1:4" ht="12.75">
      <c r="A19" s="10" t="s">
        <v>177</v>
      </c>
      <c r="B19" s="12" t="s">
        <v>85</v>
      </c>
      <c r="C19" s="10" t="s">
        <v>34</v>
      </c>
      <c r="D19" s="12" t="s">
        <v>87</v>
      </c>
    </row>
    <row r="20" spans="1:4" ht="12.75">
      <c r="A20" s="13" t="s">
        <v>64</v>
      </c>
      <c r="B20" s="12" t="s">
        <v>85</v>
      </c>
      <c r="C20" s="10" t="s">
        <v>34</v>
      </c>
      <c r="D20" s="12" t="s">
        <v>86</v>
      </c>
    </row>
    <row r="21" spans="1:4" ht="12.75">
      <c r="A21" s="13" t="s">
        <v>22</v>
      </c>
      <c r="B21" s="12" t="s">
        <v>82</v>
      </c>
      <c r="C21" s="10" t="s">
        <v>36</v>
      </c>
      <c r="D21" s="12" t="s">
        <v>86</v>
      </c>
    </row>
    <row r="22" spans="1:4" ht="12.75">
      <c r="A22" s="13" t="s">
        <v>84</v>
      </c>
      <c r="B22" s="12" t="s">
        <v>82</v>
      </c>
      <c r="C22" s="10"/>
      <c r="D22" s="12"/>
    </row>
    <row r="23" spans="1:4" ht="12.75">
      <c r="A23" s="10" t="s">
        <v>84</v>
      </c>
      <c r="B23" s="12" t="s">
        <v>83</v>
      </c>
      <c r="C23" s="10"/>
      <c r="D23" s="12"/>
    </row>
    <row r="24" spans="1:4" ht="12.75">
      <c r="A24" s="10" t="s">
        <v>149</v>
      </c>
      <c r="B24" s="12" t="s">
        <v>83</v>
      </c>
      <c r="C24" s="10"/>
      <c r="D24" s="12"/>
    </row>
    <row r="25" spans="1:4" ht="12.75">
      <c r="A25" s="10"/>
      <c r="B25" s="12"/>
      <c r="C25" s="10"/>
      <c r="D25" s="12"/>
    </row>
    <row r="26" spans="1:4" ht="12.75">
      <c r="A26" s="10"/>
      <c r="B26" s="12"/>
      <c r="C26" s="13"/>
      <c r="D26" s="12"/>
    </row>
    <row r="27" spans="1:4" ht="12.75">
      <c r="A27" s="10"/>
      <c r="B27" s="12"/>
      <c r="C27" s="13"/>
      <c r="D27" s="12"/>
    </row>
    <row r="28" spans="1:4" ht="12.75">
      <c r="A28" s="10"/>
      <c r="B28" s="12"/>
      <c r="C28" s="10"/>
      <c r="D28" s="12"/>
    </row>
    <row r="29" spans="1:4" ht="12.75">
      <c r="A29" s="10"/>
      <c r="B29" s="12"/>
      <c r="C29" s="10"/>
      <c r="D29" s="12"/>
    </row>
    <row r="30" spans="1:4" ht="12.75">
      <c r="A30" s="10"/>
      <c r="B30" s="12"/>
      <c r="C30" s="10"/>
      <c r="D30" s="12"/>
    </row>
    <row r="31" spans="1:4" ht="12.75">
      <c r="A31" s="10"/>
      <c r="B31" s="12"/>
      <c r="C31" s="13"/>
      <c r="D31" s="12"/>
    </row>
    <row r="32" spans="1:4" ht="12.75">
      <c r="A32" s="10"/>
      <c r="B32" s="12"/>
      <c r="C32" s="10"/>
      <c r="D32" s="12"/>
    </row>
    <row r="33" spans="1:4" ht="12.75">
      <c r="A33" s="13"/>
      <c r="B33" s="12"/>
      <c r="C33" s="10"/>
      <c r="D33" s="12"/>
    </row>
    <row r="34" spans="1:4" ht="12.75">
      <c r="A34" s="10"/>
      <c r="B34" s="12"/>
      <c r="C34" s="35"/>
      <c r="D34" s="12"/>
    </row>
    <row r="35" spans="1:4" ht="12.75">
      <c r="A35" s="10"/>
      <c r="B35" s="12"/>
      <c r="C35" s="35"/>
      <c r="D35" s="12"/>
    </row>
    <row r="36" spans="1:4" ht="12.75">
      <c r="A36" s="10"/>
      <c r="B36" s="12"/>
      <c r="C36" s="10"/>
      <c r="D36" s="12"/>
    </row>
    <row r="37" spans="1:4" ht="12.75">
      <c r="A37" s="10"/>
      <c r="B37" s="12"/>
      <c r="C37" s="10"/>
      <c r="D37" s="12"/>
    </row>
    <row r="38" spans="1:4" ht="12.75">
      <c r="A38" s="13"/>
      <c r="B38" s="12"/>
      <c r="C38" s="10"/>
      <c r="D38" s="12"/>
    </row>
    <row r="39" spans="1:4" ht="12.75">
      <c r="A39" s="10"/>
      <c r="B39" s="12"/>
      <c r="C39" s="10"/>
      <c r="D39" s="12"/>
    </row>
    <row r="40" spans="1:4" ht="12.75">
      <c r="A40" s="13"/>
      <c r="B40" s="12"/>
      <c r="C40" s="10"/>
      <c r="D40" s="12"/>
    </row>
    <row r="41" spans="1:4" ht="12.75">
      <c r="A41" s="13"/>
      <c r="B41" s="12"/>
      <c r="C41" s="10"/>
      <c r="D41" s="12"/>
    </row>
    <row r="42" spans="1:4" ht="12.75">
      <c r="A42" s="13"/>
      <c r="B42" s="12"/>
      <c r="C42" s="10"/>
      <c r="D42" s="12"/>
    </row>
    <row r="43" spans="1:4" ht="12.75">
      <c r="A43" s="10"/>
      <c r="B43" s="12"/>
      <c r="C43" s="10"/>
      <c r="D43" s="12"/>
    </row>
    <row r="44" spans="1:4" ht="12.75">
      <c r="A44" s="10"/>
      <c r="B44" s="12"/>
      <c r="C44" s="10"/>
      <c r="D44" s="12"/>
    </row>
    <row r="45" spans="1:4" ht="12.75">
      <c r="A45" s="10"/>
      <c r="B45" s="12"/>
      <c r="C45" s="10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2.75">
      <c r="A63" s="13"/>
      <c r="B63" s="12"/>
      <c r="C63" s="13"/>
      <c r="D63" s="12"/>
    </row>
    <row r="64" spans="1:4" ht="13.5" thickBot="1">
      <c r="A64" s="13"/>
      <c r="B64" s="25"/>
      <c r="C64" s="13"/>
      <c r="D64" s="25"/>
    </row>
    <row r="65" spans="1:4" ht="12.75">
      <c r="A65" s="23"/>
      <c r="B65" s="26" t="s">
        <v>567</v>
      </c>
      <c r="C65" s="23"/>
      <c r="D65" s="26" t="s">
        <v>568</v>
      </c>
    </row>
    <row r="66" spans="1:4" ht="12.75">
      <c r="A66" s="23"/>
      <c r="B66" s="27" t="s">
        <v>64</v>
      </c>
      <c r="C66" s="23"/>
      <c r="D66" s="27" t="s">
        <v>177</v>
      </c>
    </row>
    <row r="67" spans="1:4" ht="12.75">
      <c r="A67" s="23"/>
      <c r="B67" s="27" t="s">
        <v>22</v>
      </c>
      <c r="C67" s="23"/>
      <c r="D67" s="27" t="s">
        <v>567</v>
      </c>
    </row>
    <row r="68" spans="1:4" ht="12.75">
      <c r="A68" s="23"/>
      <c r="B68" s="27" t="s">
        <v>84</v>
      </c>
      <c r="C68" s="23"/>
      <c r="D68" s="27" t="s">
        <v>570</v>
      </c>
    </row>
    <row r="69" spans="1:4" ht="12.75">
      <c r="A69" s="23"/>
      <c r="B69" s="27" t="s">
        <v>133</v>
      </c>
      <c r="C69" s="23"/>
      <c r="D69" s="27"/>
    </row>
    <row r="70" spans="1:4" ht="13.5" thickBot="1">
      <c r="A70" s="24"/>
      <c r="B70" s="29"/>
      <c r="C70" s="24"/>
      <c r="D70" s="29"/>
    </row>
    <row r="71" spans="1:4" ht="12.75">
      <c r="A71" s="19"/>
      <c r="B71" s="19"/>
      <c r="C71" s="19"/>
      <c r="D71" s="19"/>
    </row>
    <row r="72" spans="1:4" ht="12.75">
      <c r="A72" s="19"/>
      <c r="B72" s="19"/>
      <c r="C72" s="19"/>
      <c r="D72" s="19"/>
    </row>
    <row r="73" spans="1:4" ht="12.75">
      <c r="A73" s="19"/>
      <c r="B73" s="19"/>
      <c r="C73" s="19"/>
      <c r="D73" s="19"/>
    </row>
  </sheetData>
  <sheetProtection/>
  <mergeCells count="6">
    <mergeCell ref="A12:B12"/>
    <mergeCell ref="C12:D12"/>
    <mergeCell ref="A1:D1"/>
    <mergeCell ref="B4:D4"/>
    <mergeCell ref="B8:D8"/>
    <mergeCell ref="B9:D9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34"/>
  </sheetPr>
  <dimension ref="A1:D73"/>
  <sheetViews>
    <sheetView view="pageBreakPreview" zoomScale="70" zoomScaleNormal="70" zoomScaleSheetLayoutView="70" zoomScalePageLayoutView="0" workbookViewId="0" topLeftCell="A1">
      <selection activeCell="F27" sqref="F27:F28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6.140625" style="1" customWidth="1"/>
    <col min="4" max="4" width="28.7109375" style="1" customWidth="1"/>
    <col min="5" max="16384" width="11.421875" style="1" customWidth="1"/>
  </cols>
  <sheetData>
    <row r="1" spans="1:4" ht="25.5">
      <c r="A1" s="367" t="s">
        <v>143</v>
      </c>
      <c r="B1" s="367"/>
      <c r="C1" s="367"/>
      <c r="D1" s="367"/>
    </row>
    <row r="3" ht="13.5" thickBot="1"/>
    <row r="4" spans="1:4" ht="12.75">
      <c r="A4" s="6" t="s">
        <v>624</v>
      </c>
      <c r="B4" s="373" t="s">
        <v>622</v>
      </c>
      <c r="C4" s="374"/>
      <c r="D4" s="375"/>
    </row>
    <row r="5" spans="1:4" ht="12.75">
      <c r="A5" s="8" t="s">
        <v>124</v>
      </c>
      <c r="B5" s="20"/>
      <c r="C5" s="21">
        <v>115</v>
      </c>
      <c r="D5" s="22"/>
    </row>
    <row r="6" spans="1:4" ht="12.75">
      <c r="A6" s="8" t="s">
        <v>649</v>
      </c>
      <c r="B6" s="20"/>
      <c r="C6" s="21">
        <f>C5</f>
        <v>115</v>
      </c>
      <c r="D6" s="22"/>
    </row>
    <row r="7" spans="1:4" s="19" customFormat="1" ht="12.75">
      <c r="A7" s="8" t="s">
        <v>125</v>
      </c>
      <c r="B7" s="20"/>
      <c r="C7" s="21" t="s">
        <v>453</v>
      </c>
      <c r="D7" s="22"/>
    </row>
    <row r="8" spans="1:4" s="19" customFormat="1" ht="12.75">
      <c r="A8" s="8" t="s">
        <v>57</v>
      </c>
      <c r="B8" s="376" t="s">
        <v>485</v>
      </c>
      <c r="C8" s="377"/>
      <c r="D8" s="378"/>
    </row>
    <row r="9" spans="1:4" s="19" customFormat="1" ht="13.5" thickBot="1">
      <c r="A9" s="7" t="s">
        <v>58</v>
      </c>
      <c r="B9" s="370" t="s">
        <v>469</v>
      </c>
      <c r="C9" s="371"/>
      <c r="D9" s="372"/>
    </row>
    <row r="11" ht="13.5" thickBot="1"/>
    <row r="12" spans="1:4" ht="13.5" thickBot="1">
      <c r="A12" s="382" t="s">
        <v>30</v>
      </c>
      <c r="B12" s="383"/>
      <c r="C12" s="384" t="s">
        <v>31</v>
      </c>
      <c r="D12" s="383"/>
    </row>
    <row r="13" spans="1:4" ht="13.5" thickBot="1">
      <c r="A13" s="4" t="s">
        <v>28</v>
      </c>
      <c r="B13" s="5" t="s">
        <v>29</v>
      </c>
      <c r="C13" s="4" t="s">
        <v>28</v>
      </c>
      <c r="D13" s="5" t="s">
        <v>29</v>
      </c>
    </row>
    <row r="14" spans="1:4" s="19" customFormat="1" ht="12.75">
      <c r="A14" s="40" t="s">
        <v>484</v>
      </c>
      <c r="B14" s="12" t="s">
        <v>44</v>
      </c>
      <c r="C14" s="13" t="s">
        <v>123</v>
      </c>
      <c r="D14" s="12" t="s">
        <v>95</v>
      </c>
    </row>
    <row r="15" spans="1:4" s="19" customFormat="1" ht="12.75">
      <c r="A15" s="40" t="s">
        <v>218</v>
      </c>
      <c r="B15" s="12" t="s">
        <v>44</v>
      </c>
      <c r="C15" s="10" t="s">
        <v>193</v>
      </c>
      <c r="D15" s="12" t="s">
        <v>95</v>
      </c>
    </row>
    <row r="16" spans="1:4" s="19" customFormat="1" ht="12.75">
      <c r="A16" s="40" t="s">
        <v>214</v>
      </c>
      <c r="B16" s="12" t="s">
        <v>44</v>
      </c>
      <c r="C16" s="10" t="s">
        <v>209</v>
      </c>
      <c r="D16" s="12" t="s">
        <v>95</v>
      </c>
    </row>
    <row r="17" spans="1:4" s="19" customFormat="1" ht="12.75">
      <c r="A17" s="40" t="s">
        <v>217</v>
      </c>
      <c r="B17" s="12" t="s">
        <v>44</v>
      </c>
      <c r="C17" s="10" t="s">
        <v>190</v>
      </c>
      <c r="D17" s="12" t="s">
        <v>95</v>
      </c>
    </row>
    <row r="18" spans="1:4" s="19" customFormat="1" ht="12.75">
      <c r="A18" s="40" t="s">
        <v>215</v>
      </c>
      <c r="B18" s="12" t="s">
        <v>44</v>
      </c>
      <c r="C18" s="10" t="s">
        <v>190</v>
      </c>
      <c r="D18" s="12" t="s">
        <v>80</v>
      </c>
    </row>
    <row r="19" spans="1:4" s="19" customFormat="1" ht="12.75">
      <c r="A19" s="40" t="s">
        <v>100</v>
      </c>
      <c r="B19" s="12" t="s">
        <v>44</v>
      </c>
      <c r="C19" s="10" t="s">
        <v>184</v>
      </c>
      <c r="D19" s="12" t="s">
        <v>80</v>
      </c>
    </row>
    <row r="20" spans="1:4" s="19" customFormat="1" ht="12.75">
      <c r="A20" s="13" t="s">
        <v>581</v>
      </c>
      <c r="B20" s="12" t="s">
        <v>44</v>
      </c>
      <c r="C20" s="10" t="s">
        <v>184</v>
      </c>
      <c r="D20" s="12" t="s">
        <v>79</v>
      </c>
    </row>
    <row r="21" spans="1:4" s="19" customFormat="1" ht="12.75">
      <c r="A21" s="40" t="s">
        <v>131</v>
      </c>
      <c r="B21" s="12" t="s">
        <v>44</v>
      </c>
      <c r="C21" s="10" t="s">
        <v>184</v>
      </c>
      <c r="D21" s="12" t="s">
        <v>95</v>
      </c>
    </row>
    <row r="22" spans="1:4" s="19" customFormat="1" ht="12.75">
      <c r="A22" s="10" t="s">
        <v>258</v>
      </c>
      <c r="B22" s="12" t="s">
        <v>78</v>
      </c>
      <c r="C22" s="10" t="s">
        <v>184</v>
      </c>
      <c r="D22" s="12" t="s">
        <v>78</v>
      </c>
    </row>
    <row r="23" spans="1:4" s="19" customFormat="1" ht="12.75">
      <c r="A23" s="10" t="s">
        <v>185</v>
      </c>
      <c r="B23" s="12" t="s">
        <v>78</v>
      </c>
      <c r="C23" s="10" t="s">
        <v>2</v>
      </c>
      <c r="D23" s="12" t="s">
        <v>78</v>
      </c>
    </row>
    <row r="24" spans="1:4" s="19" customFormat="1" ht="12.75">
      <c r="A24" s="10" t="s">
        <v>184</v>
      </c>
      <c r="B24" s="12" t="s">
        <v>78</v>
      </c>
      <c r="C24" s="10" t="s">
        <v>258</v>
      </c>
      <c r="D24" s="12" t="s">
        <v>78</v>
      </c>
    </row>
    <row r="25" spans="1:4" s="19" customFormat="1" ht="12.75">
      <c r="A25" s="10" t="s">
        <v>184</v>
      </c>
      <c r="B25" s="12" t="s">
        <v>79</v>
      </c>
      <c r="C25" s="10" t="s">
        <v>131</v>
      </c>
      <c r="D25" s="12" t="s">
        <v>44</v>
      </c>
    </row>
    <row r="26" spans="1:4" s="19" customFormat="1" ht="12.75">
      <c r="A26" s="10" t="s">
        <v>184</v>
      </c>
      <c r="B26" s="12" t="s">
        <v>80</v>
      </c>
      <c r="C26" s="40" t="s">
        <v>216</v>
      </c>
      <c r="D26" s="12" t="s">
        <v>44</v>
      </c>
    </row>
    <row r="27" spans="1:4" s="19" customFormat="1" ht="12.75">
      <c r="A27" s="318" t="s">
        <v>334</v>
      </c>
      <c r="B27" s="12" t="s">
        <v>80</v>
      </c>
      <c r="C27" s="40" t="s">
        <v>215</v>
      </c>
      <c r="D27" s="12" t="s">
        <v>44</v>
      </c>
    </row>
    <row r="28" spans="1:4" s="19" customFormat="1" ht="12.75">
      <c r="A28" s="10" t="s">
        <v>274</v>
      </c>
      <c r="B28" s="12" t="s">
        <v>95</v>
      </c>
      <c r="C28" s="40" t="s">
        <v>217</v>
      </c>
      <c r="D28" s="12" t="s">
        <v>44</v>
      </c>
    </row>
    <row r="29" spans="1:4" s="19" customFormat="1" ht="12.75">
      <c r="A29" s="13" t="s">
        <v>186</v>
      </c>
      <c r="B29" s="12" t="s">
        <v>95</v>
      </c>
      <c r="C29" s="40" t="s">
        <v>214</v>
      </c>
      <c r="D29" s="12" t="s">
        <v>44</v>
      </c>
    </row>
    <row r="30" spans="1:4" s="19" customFormat="1" ht="12.75">
      <c r="A30" s="13" t="s">
        <v>188</v>
      </c>
      <c r="B30" s="12" t="s">
        <v>95</v>
      </c>
      <c r="C30" s="40" t="s">
        <v>218</v>
      </c>
      <c r="D30" s="12" t="s">
        <v>44</v>
      </c>
    </row>
    <row r="31" spans="1:4" s="19" customFormat="1" ht="12.75">
      <c r="A31" s="317" t="s">
        <v>655</v>
      </c>
      <c r="B31" s="12" t="s">
        <v>95</v>
      </c>
      <c r="C31" s="40" t="s">
        <v>484</v>
      </c>
      <c r="D31" s="12" t="s">
        <v>44</v>
      </c>
    </row>
    <row r="32" spans="1:4" s="19" customFormat="1" ht="12.75">
      <c r="A32" s="13" t="s">
        <v>189</v>
      </c>
      <c r="B32" s="12" t="s">
        <v>95</v>
      </c>
      <c r="C32" s="40"/>
      <c r="D32" s="46"/>
    </row>
    <row r="33" spans="1:4" s="19" customFormat="1" ht="26.25" thickBot="1">
      <c r="A33" s="13" t="s">
        <v>123</v>
      </c>
      <c r="B33" s="12" t="s">
        <v>95</v>
      </c>
      <c r="C33" s="40"/>
      <c r="D33" s="44"/>
    </row>
    <row r="34" spans="1:4" ht="27.75" customHeight="1" thickBot="1">
      <c r="A34" s="13"/>
      <c r="B34" s="12"/>
      <c r="C34" s="388" t="s">
        <v>671</v>
      </c>
      <c r="D34" s="389"/>
    </row>
    <row r="35" spans="1:4" ht="13.5" thickBot="1">
      <c r="A35" s="13"/>
      <c r="B35" s="12"/>
      <c r="C35" s="4" t="s">
        <v>28</v>
      </c>
      <c r="D35" s="5" t="s">
        <v>29</v>
      </c>
    </row>
    <row r="36" spans="1:4" ht="12.75">
      <c r="A36" s="40"/>
      <c r="B36" s="41"/>
      <c r="C36" s="13" t="s">
        <v>209</v>
      </c>
      <c r="D36" s="12" t="s">
        <v>95</v>
      </c>
    </row>
    <row r="37" spans="1:4" ht="12.75">
      <c r="A37" s="40"/>
      <c r="B37" s="41"/>
      <c r="C37" s="62" t="s">
        <v>271</v>
      </c>
      <c r="D37" s="55" t="s">
        <v>95</v>
      </c>
    </row>
    <row r="38" spans="1:4" ht="12.75">
      <c r="A38" s="13"/>
      <c r="B38" s="12"/>
      <c r="C38" s="62" t="s">
        <v>194</v>
      </c>
      <c r="D38" s="55" t="s">
        <v>95</v>
      </c>
    </row>
    <row r="39" spans="1:4" ht="12.75">
      <c r="A39" s="40"/>
      <c r="B39" s="41"/>
      <c r="C39" s="54" t="s">
        <v>272</v>
      </c>
      <c r="D39" s="63" t="s">
        <v>95</v>
      </c>
    </row>
    <row r="40" spans="1:4" ht="12.75">
      <c r="A40" s="40"/>
      <c r="B40" s="41"/>
      <c r="C40" s="54" t="s">
        <v>274</v>
      </c>
      <c r="D40" s="63" t="s">
        <v>95</v>
      </c>
    </row>
    <row r="41" spans="1:4" ht="12.75">
      <c r="A41" s="40"/>
      <c r="B41" s="41"/>
      <c r="C41" s="54" t="s">
        <v>334</v>
      </c>
      <c r="D41" s="63" t="s">
        <v>79</v>
      </c>
    </row>
    <row r="42" spans="1:4" ht="12.75">
      <c r="A42" s="13"/>
      <c r="B42" s="41"/>
      <c r="C42" s="13" t="s">
        <v>184</v>
      </c>
      <c r="D42" s="12" t="s">
        <v>79</v>
      </c>
    </row>
    <row r="43" spans="1:4" ht="12.75">
      <c r="A43" s="13"/>
      <c r="B43" s="41"/>
      <c r="C43" s="42"/>
      <c r="D43" s="44"/>
    </row>
    <row r="44" spans="1:4" ht="12.75">
      <c r="A44" s="40"/>
      <c r="B44" s="41"/>
      <c r="C44" s="40"/>
      <c r="D44" s="44"/>
    </row>
    <row r="45" spans="1:4" ht="12.75">
      <c r="A45" s="40"/>
      <c r="B45" s="44"/>
      <c r="C45" s="45"/>
      <c r="D45" s="46"/>
    </row>
    <row r="46" spans="1:4" ht="12.75">
      <c r="A46" s="47"/>
      <c r="B46" s="48"/>
      <c r="C46" s="40"/>
      <c r="D46" s="44"/>
    </row>
    <row r="47" spans="1:4" ht="12.75">
      <c r="A47" s="47"/>
      <c r="B47" s="48"/>
      <c r="C47" s="40"/>
      <c r="D47" s="44"/>
    </row>
    <row r="48" spans="1:4" ht="12.75">
      <c r="A48" s="40"/>
      <c r="B48" s="48"/>
      <c r="C48" s="40"/>
      <c r="D48" s="44"/>
    </row>
    <row r="49" spans="1:4" ht="12.75">
      <c r="A49" s="40"/>
      <c r="B49" s="48"/>
      <c r="C49" s="40"/>
      <c r="D49" s="44"/>
    </row>
    <row r="50" spans="1:4" ht="12.75">
      <c r="A50" s="40"/>
      <c r="B50" s="48"/>
      <c r="C50" s="40"/>
      <c r="D50" s="44"/>
    </row>
    <row r="51" spans="1:4" ht="12.75">
      <c r="A51" s="40"/>
      <c r="B51" s="48"/>
      <c r="C51" s="40"/>
      <c r="D51" s="44"/>
    </row>
    <row r="52" spans="1:4" ht="12.75">
      <c r="A52" s="40"/>
      <c r="B52" s="48"/>
      <c r="C52" s="40"/>
      <c r="D52" s="44"/>
    </row>
    <row r="53" spans="1:4" ht="12.75">
      <c r="A53" s="40"/>
      <c r="B53" s="48"/>
      <c r="C53" s="40"/>
      <c r="D53" s="44"/>
    </row>
    <row r="54" spans="1:4" ht="12.75">
      <c r="A54" s="40"/>
      <c r="B54" s="48"/>
      <c r="C54" s="40"/>
      <c r="D54" s="44"/>
    </row>
    <row r="55" spans="1:4" ht="12.75">
      <c r="A55" s="40"/>
      <c r="B55" s="48"/>
      <c r="C55" s="40"/>
      <c r="D55" s="44"/>
    </row>
    <row r="56" spans="1:4" ht="12.75">
      <c r="A56" s="40"/>
      <c r="B56" s="48"/>
      <c r="C56" s="40"/>
      <c r="D56" s="44"/>
    </row>
    <row r="57" spans="1:4" ht="12.75">
      <c r="A57" s="40"/>
      <c r="B57" s="48"/>
      <c r="C57" s="40"/>
      <c r="D57" s="44"/>
    </row>
    <row r="58" spans="1:4" ht="12.75">
      <c r="A58" s="40"/>
      <c r="B58" s="48"/>
      <c r="C58" s="40"/>
      <c r="D58" s="44"/>
    </row>
    <row r="59" spans="1:4" ht="12.75">
      <c r="A59" s="40"/>
      <c r="B59" s="48"/>
      <c r="C59" s="40"/>
      <c r="D59" s="44"/>
    </row>
    <row r="60" spans="1:4" ht="12.75">
      <c r="A60" s="40"/>
      <c r="B60" s="44"/>
      <c r="C60" s="40"/>
      <c r="D60" s="44"/>
    </row>
    <row r="61" spans="1:4" ht="12.75">
      <c r="A61" s="40"/>
      <c r="B61" s="44"/>
      <c r="C61" s="40"/>
      <c r="D61" s="44"/>
    </row>
    <row r="62" spans="1:4" ht="12.75">
      <c r="A62" s="13"/>
      <c r="B62" s="12"/>
      <c r="C62" s="13"/>
      <c r="D62" s="12"/>
    </row>
    <row r="63" spans="1:4" ht="12.75">
      <c r="A63" s="13"/>
      <c r="B63" s="12"/>
      <c r="C63" s="13"/>
      <c r="D63" s="12"/>
    </row>
    <row r="64" spans="1:4" ht="13.5" thickBot="1">
      <c r="A64" s="13"/>
      <c r="B64" s="12"/>
      <c r="C64" s="13"/>
      <c r="D64" s="12"/>
    </row>
    <row r="65" spans="1:4" ht="12.75">
      <c r="A65" s="23"/>
      <c r="B65" s="26" t="s">
        <v>246</v>
      </c>
      <c r="C65" s="31"/>
      <c r="D65" s="26" t="s">
        <v>243</v>
      </c>
    </row>
    <row r="66" spans="1:4" ht="12.75">
      <c r="A66" s="23"/>
      <c r="B66" s="27" t="s">
        <v>131</v>
      </c>
      <c r="C66" s="31"/>
      <c r="D66" s="27" t="s">
        <v>190</v>
      </c>
    </row>
    <row r="67" spans="1:4" ht="12.75">
      <c r="A67" s="23"/>
      <c r="B67" s="27" t="s">
        <v>244</v>
      </c>
      <c r="C67" s="31"/>
      <c r="D67" s="27" t="s">
        <v>244</v>
      </c>
    </row>
    <row r="68" spans="1:4" ht="12.75">
      <c r="A68" s="23"/>
      <c r="B68" s="27" t="s">
        <v>242</v>
      </c>
      <c r="C68" s="31"/>
      <c r="D68" s="27" t="s">
        <v>131</v>
      </c>
    </row>
    <row r="69" spans="1:4" ht="12.75">
      <c r="A69" s="23"/>
      <c r="B69" s="27" t="s">
        <v>189</v>
      </c>
      <c r="C69" s="31"/>
      <c r="D69" s="27" t="s">
        <v>216</v>
      </c>
    </row>
    <row r="70" spans="1:4" ht="13.5" thickBot="1">
      <c r="A70" s="24"/>
      <c r="B70" s="29" t="s">
        <v>226</v>
      </c>
      <c r="C70" s="32"/>
      <c r="D70" s="29" t="s">
        <v>248</v>
      </c>
    </row>
    <row r="71" spans="1:4" ht="12.75">
      <c r="A71" s="19"/>
      <c r="B71" s="19"/>
      <c r="C71" s="19"/>
      <c r="D71" s="19"/>
    </row>
    <row r="72" spans="1:4" ht="12.75">
      <c r="A72" s="19"/>
      <c r="B72" s="19"/>
      <c r="C72" s="19"/>
      <c r="D72" s="19"/>
    </row>
    <row r="73" spans="1:4" ht="12.75">
      <c r="A73" s="19"/>
      <c r="B73" s="19"/>
      <c r="C73" s="19"/>
      <c r="D73" s="19"/>
    </row>
  </sheetData>
  <sheetProtection/>
  <mergeCells count="7">
    <mergeCell ref="C34:D34"/>
    <mergeCell ref="A12:B12"/>
    <mergeCell ref="C12:D12"/>
    <mergeCell ref="A1:D1"/>
    <mergeCell ref="B9:D9"/>
    <mergeCell ref="B4:D4"/>
    <mergeCell ref="B8:D8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73"/>
  <sheetViews>
    <sheetView view="pageBreakPreview" zoomScale="70" zoomScaleNormal="70" zoomScaleSheetLayoutView="70" zoomScalePageLayoutView="0" workbookViewId="0" topLeftCell="A1">
      <selection activeCell="F27" sqref="F27:F28"/>
    </sheetView>
  </sheetViews>
  <sheetFormatPr defaultColWidth="11.421875" defaultRowHeight="12.75"/>
  <cols>
    <col min="1" max="1" width="35.140625" style="1" customWidth="1"/>
    <col min="2" max="2" width="23.421875" style="1" customWidth="1"/>
    <col min="3" max="3" width="33.7109375" style="1" customWidth="1"/>
    <col min="4" max="4" width="23.421875" style="1" customWidth="1"/>
    <col min="5" max="16384" width="11.421875" style="1" customWidth="1"/>
  </cols>
  <sheetData>
    <row r="1" spans="1:4" ht="25.5">
      <c r="A1" s="367" t="s">
        <v>143</v>
      </c>
      <c r="B1" s="367"/>
      <c r="C1" s="367"/>
      <c r="D1" s="367"/>
    </row>
    <row r="3" ht="13.5" thickBot="1"/>
    <row r="4" spans="1:4" ht="12.75">
      <c r="A4" s="6" t="s">
        <v>624</v>
      </c>
      <c r="B4" s="373" t="s">
        <v>622</v>
      </c>
      <c r="C4" s="374"/>
      <c r="D4" s="375"/>
    </row>
    <row r="5" spans="1:4" ht="12.75">
      <c r="A5" s="8" t="s">
        <v>124</v>
      </c>
      <c r="B5" s="20"/>
      <c r="C5" s="21">
        <v>116</v>
      </c>
      <c r="D5" s="22"/>
    </row>
    <row r="6" spans="1:4" ht="12.75">
      <c r="A6" s="8" t="s">
        <v>649</v>
      </c>
      <c r="B6" s="20"/>
      <c r="C6" s="21">
        <f>C5</f>
        <v>116</v>
      </c>
      <c r="D6" s="22"/>
    </row>
    <row r="7" spans="1:4" ht="12.75">
      <c r="A7" s="8" t="s">
        <v>125</v>
      </c>
      <c r="B7" s="20"/>
      <c r="C7" s="21" t="s">
        <v>454</v>
      </c>
      <c r="D7" s="22"/>
    </row>
    <row r="8" spans="1:4" ht="12.75">
      <c r="A8" s="8" t="s">
        <v>57</v>
      </c>
      <c r="B8" s="376" t="s">
        <v>352</v>
      </c>
      <c r="C8" s="377"/>
      <c r="D8" s="378"/>
    </row>
    <row r="9" spans="1:4" ht="13.5" thickBot="1">
      <c r="A9" s="7" t="s">
        <v>58</v>
      </c>
      <c r="B9" s="370" t="s">
        <v>353</v>
      </c>
      <c r="C9" s="371"/>
      <c r="D9" s="372"/>
    </row>
    <row r="11" ht="13.5" thickBot="1">
      <c r="A11" s="53"/>
    </row>
    <row r="12" spans="1:4" ht="13.5" thickBot="1">
      <c r="A12" s="382" t="s">
        <v>30</v>
      </c>
      <c r="B12" s="383"/>
      <c r="C12" s="384" t="s">
        <v>31</v>
      </c>
      <c r="D12" s="383"/>
    </row>
    <row r="13" spans="1:4" ht="13.5" thickBot="1">
      <c r="A13" s="4" t="s">
        <v>28</v>
      </c>
      <c r="B13" s="5" t="s">
        <v>29</v>
      </c>
      <c r="C13" s="4" t="s">
        <v>28</v>
      </c>
      <c r="D13" s="5" t="s">
        <v>29</v>
      </c>
    </row>
    <row r="14" spans="1:4" ht="25.5">
      <c r="A14" s="14" t="s">
        <v>200</v>
      </c>
      <c r="B14" s="17" t="s">
        <v>98</v>
      </c>
      <c r="C14" s="14" t="s">
        <v>123</v>
      </c>
      <c r="D14" s="17" t="s">
        <v>95</v>
      </c>
    </row>
    <row r="15" spans="1:4" ht="12.75">
      <c r="A15" s="10" t="s">
        <v>201</v>
      </c>
      <c r="B15" s="12" t="s">
        <v>98</v>
      </c>
      <c r="C15" s="10" t="s">
        <v>225</v>
      </c>
      <c r="D15" s="12" t="s">
        <v>95</v>
      </c>
    </row>
    <row r="16" spans="1:4" ht="12.75">
      <c r="A16" s="10" t="s">
        <v>97</v>
      </c>
      <c r="B16" s="12" t="s">
        <v>98</v>
      </c>
      <c r="C16" s="10" t="s">
        <v>253</v>
      </c>
      <c r="D16" s="12" t="s">
        <v>95</v>
      </c>
    </row>
    <row r="17" spans="1:4" ht="12.75">
      <c r="A17" s="10" t="s">
        <v>205</v>
      </c>
      <c r="B17" s="12" t="s">
        <v>98</v>
      </c>
      <c r="C17" s="79" t="s">
        <v>265</v>
      </c>
      <c r="D17" s="12" t="s">
        <v>72</v>
      </c>
    </row>
    <row r="18" spans="1:4" ht="12.75">
      <c r="A18" s="10" t="s">
        <v>97</v>
      </c>
      <c r="B18" s="12" t="s">
        <v>98</v>
      </c>
      <c r="C18" s="10" t="s">
        <v>582</v>
      </c>
      <c r="D18" s="12" t="s">
        <v>72</v>
      </c>
    </row>
    <row r="19" spans="1:4" ht="12.75">
      <c r="A19" s="10" t="s">
        <v>21</v>
      </c>
      <c r="B19" s="12" t="s">
        <v>98</v>
      </c>
      <c r="C19" s="10" t="s">
        <v>202</v>
      </c>
      <c r="D19" s="12" t="s">
        <v>72</v>
      </c>
    </row>
    <row r="20" spans="1:4" ht="12.75">
      <c r="A20" s="13" t="s">
        <v>331</v>
      </c>
      <c r="B20" s="12" t="s">
        <v>98</v>
      </c>
      <c r="C20" s="10" t="s">
        <v>220</v>
      </c>
      <c r="D20" s="12" t="s">
        <v>72</v>
      </c>
    </row>
    <row r="21" spans="1:4" ht="12.75">
      <c r="A21" s="13" t="s">
        <v>21</v>
      </c>
      <c r="B21" s="12" t="s">
        <v>72</v>
      </c>
      <c r="C21" s="10" t="s">
        <v>221</v>
      </c>
      <c r="D21" s="12" t="s">
        <v>72</v>
      </c>
    </row>
    <row r="22" spans="1:4" ht="12.75">
      <c r="A22" s="13" t="s">
        <v>221</v>
      </c>
      <c r="B22" s="12" t="s">
        <v>72</v>
      </c>
      <c r="C22" s="10" t="s">
        <v>21</v>
      </c>
      <c r="D22" s="12" t="s">
        <v>72</v>
      </c>
    </row>
    <row r="23" spans="1:4" ht="12.75">
      <c r="A23" s="10" t="s">
        <v>220</v>
      </c>
      <c r="B23" s="12" t="s">
        <v>72</v>
      </c>
      <c r="C23" s="10" t="s">
        <v>21</v>
      </c>
      <c r="D23" s="12" t="s">
        <v>98</v>
      </c>
    </row>
    <row r="24" spans="1:4" ht="12.75">
      <c r="A24" s="10" t="s">
        <v>222</v>
      </c>
      <c r="B24" s="12" t="s">
        <v>72</v>
      </c>
      <c r="C24" s="10" t="s">
        <v>97</v>
      </c>
      <c r="D24" s="12" t="s">
        <v>98</v>
      </c>
    </row>
    <row r="25" spans="1:4" ht="12.75">
      <c r="A25" s="10" t="s">
        <v>223</v>
      </c>
      <c r="B25" s="12" t="s">
        <v>95</v>
      </c>
      <c r="C25" s="10" t="s">
        <v>203</v>
      </c>
      <c r="D25" s="12" t="s">
        <v>98</v>
      </c>
    </row>
    <row r="26" spans="1:4" ht="12.75">
      <c r="A26" s="10" t="s">
        <v>224</v>
      </c>
      <c r="B26" s="12" t="s">
        <v>95</v>
      </c>
      <c r="C26" s="13" t="s">
        <v>204</v>
      </c>
      <c r="D26" s="12" t="s">
        <v>98</v>
      </c>
    </row>
    <row r="27" spans="1:4" ht="12.75">
      <c r="A27" s="10"/>
      <c r="B27" s="12"/>
      <c r="C27" s="13" t="s">
        <v>203</v>
      </c>
      <c r="D27" s="12" t="s">
        <v>98</v>
      </c>
    </row>
    <row r="28" spans="1:4" ht="12.75">
      <c r="A28" s="10"/>
      <c r="B28" s="12"/>
      <c r="C28" s="10" t="s">
        <v>97</v>
      </c>
      <c r="D28" s="12" t="s">
        <v>98</v>
      </c>
    </row>
    <row r="29" spans="1:4" ht="12.75">
      <c r="A29" s="10"/>
      <c r="B29" s="12"/>
      <c r="C29" s="10" t="s">
        <v>201</v>
      </c>
      <c r="D29" s="12" t="s">
        <v>98</v>
      </c>
    </row>
    <row r="30" spans="1:4" ht="12.75">
      <c r="A30" s="10"/>
      <c r="B30" s="12"/>
      <c r="C30" s="10" t="s">
        <v>202</v>
      </c>
      <c r="D30" s="12" t="s">
        <v>98</v>
      </c>
    </row>
    <row r="31" spans="1:4" ht="12.75">
      <c r="A31" s="10"/>
      <c r="B31" s="12"/>
      <c r="C31" s="13"/>
      <c r="D31" s="12"/>
    </row>
    <row r="32" spans="1:4" ht="12.75">
      <c r="A32" s="10"/>
      <c r="B32" s="12"/>
      <c r="C32" s="10"/>
      <c r="D32" s="12"/>
    </row>
    <row r="33" spans="1:4" ht="12.75">
      <c r="A33" s="13"/>
      <c r="B33" s="12"/>
      <c r="C33" s="10"/>
      <c r="D33" s="12"/>
    </row>
    <row r="34" spans="1:4" ht="12.75">
      <c r="A34" s="10"/>
      <c r="B34" s="12"/>
      <c r="C34" s="35"/>
      <c r="D34" s="12"/>
    </row>
    <row r="35" spans="1:4" ht="12.75">
      <c r="A35" s="10"/>
      <c r="B35" s="12"/>
      <c r="C35" s="35"/>
      <c r="D35" s="12"/>
    </row>
    <row r="36" spans="1:4" ht="12.75">
      <c r="A36" s="10"/>
      <c r="B36" s="12"/>
      <c r="C36" s="10"/>
      <c r="D36" s="12"/>
    </row>
    <row r="37" spans="1:4" ht="12.75">
      <c r="A37" s="10"/>
      <c r="B37" s="12"/>
      <c r="C37" s="10"/>
      <c r="D37" s="12"/>
    </row>
    <row r="38" spans="1:4" ht="12.75">
      <c r="A38" s="13"/>
      <c r="B38" s="12"/>
      <c r="C38" s="10"/>
      <c r="D38" s="12"/>
    </row>
    <row r="39" spans="1:4" ht="12.75">
      <c r="A39" s="10"/>
      <c r="B39" s="12"/>
      <c r="C39" s="10"/>
      <c r="D39" s="12"/>
    </row>
    <row r="40" spans="1:7" ht="12.75">
      <c r="A40" s="13"/>
      <c r="B40" s="12"/>
      <c r="C40" s="10"/>
      <c r="D40" s="12"/>
      <c r="F40" s="58"/>
      <c r="G40" s="58"/>
    </row>
    <row r="41" spans="1:7" ht="12.75">
      <c r="A41" s="13"/>
      <c r="B41" s="12"/>
      <c r="C41" s="10"/>
      <c r="D41" s="12"/>
      <c r="E41" s="1" t="s">
        <v>250</v>
      </c>
      <c r="F41" s="58"/>
      <c r="G41" s="58"/>
    </row>
    <row r="42" spans="1:7" ht="12.75">
      <c r="A42" s="13"/>
      <c r="B42" s="12"/>
      <c r="C42" s="10"/>
      <c r="D42" s="12"/>
      <c r="F42" s="58"/>
      <c r="G42" s="58"/>
    </row>
    <row r="43" spans="1:7" ht="12.75">
      <c r="A43" s="10"/>
      <c r="B43" s="12"/>
      <c r="C43" s="10"/>
      <c r="D43" s="12"/>
      <c r="E43" s="1" t="s">
        <v>250</v>
      </c>
      <c r="F43" s="58"/>
      <c r="G43" s="58"/>
    </row>
    <row r="44" spans="1:7" ht="12.75">
      <c r="A44" s="10"/>
      <c r="B44" s="12"/>
      <c r="C44" s="10"/>
      <c r="D44" s="12"/>
      <c r="F44" s="58"/>
      <c r="G44" s="58"/>
    </row>
    <row r="45" spans="1:7" ht="12.75">
      <c r="A45" s="10"/>
      <c r="B45" s="12"/>
      <c r="C45" s="10"/>
      <c r="D45" s="12"/>
      <c r="E45" s="1" t="s">
        <v>250</v>
      </c>
      <c r="F45" s="58"/>
      <c r="G45" s="58"/>
    </row>
    <row r="46" spans="1:7" ht="12.75">
      <c r="A46" s="13"/>
      <c r="B46" s="12"/>
      <c r="C46" s="13"/>
      <c r="D46" s="12"/>
      <c r="F46" s="58"/>
      <c r="G46" s="58"/>
    </row>
    <row r="47" spans="1:7" ht="12.75">
      <c r="A47" s="13"/>
      <c r="B47" s="12"/>
      <c r="C47" s="13"/>
      <c r="D47" s="12"/>
      <c r="E47" s="1" t="s">
        <v>250</v>
      </c>
      <c r="F47" s="58"/>
      <c r="G47" s="58"/>
    </row>
    <row r="48" spans="1:7" ht="12.75">
      <c r="A48" s="13"/>
      <c r="B48" s="12"/>
      <c r="C48" s="13"/>
      <c r="D48" s="12"/>
      <c r="F48" s="58"/>
      <c r="G48" s="58"/>
    </row>
    <row r="49" spans="1:7" ht="12.75">
      <c r="A49" s="13"/>
      <c r="B49" s="12"/>
      <c r="C49" s="13"/>
      <c r="D49" s="12"/>
      <c r="E49" s="1" t="s">
        <v>250</v>
      </c>
      <c r="F49" s="58"/>
      <c r="G49" s="58"/>
    </row>
    <row r="50" spans="1:7" ht="12.75">
      <c r="A50" s="13"/>
      <c r="B50" s="12"/>
      <c r="C50" s="13"/>
      <c r="D50" s="12"/>
      <c r="F50" s="58"/>
      <c r="G50" s="58"/>
    </row>
    <row r="51" spans="1:6" ht="15">
      <c r="A51" s="13"/>
      <c r="B51" s="12"/>
      <c r="C51" s="13"/>
      <c r="D51" s="12"/>
      <c r="E51" s="57"/>
      <c r="F51" s="56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2.75">
      <c r="A63" s="13"/>
      <c r="B63" s="12"/>
      <c r="C63" s="13"/>
      <c r="D63" s="12"/>
    </row>
    <row r="64" spans="1:4" ht="13.5" thickBot="1">
      <c r="A64" s="13"/>
      <c r="B64" s="25"/>
      <c r="C64" s="13"/>
      <c r="D64" s="25"/>
    </row>
    <row r="65" spans="1:4" ht="12.75">
      <c r="A65" s="23"/>
      <c r="B65" s="26" t="s">
        <v>249</v>
      </c>
      <c r="C65" s="23"/>
      <c r="D65" s="26" t="s">
        <v>226</v>
      </c>
    </row>
    <row r="66" spans="1:4" ht="12.75">
      <c r="A66" s="23"/>
      <c r="B66" s="27" t="s">
        <v>130</v>
      </c>
      <c r="C66" s="23"/>
      <c r="D66" s="27" t="s">
        <v>225</v>
      </c>
    </row>
    <row r="67" spans="1:4" ht="12.75">
      <c r="A67" s="23"/>
      <c r="B67" s="27" t="s">
        <v>251</v>
      </c>
      <c r="C67" s="23"/>
      <c r="D67" s="27" t="s">
        <v>72</v>
      </c>
    </row>
    <row r="68" spans="1:4" ht="12.75">
      <c r="A68" s="23"/>
      <c r="B68" s="27" t="s">
        <v>252</v>
      </c>
      <c r="C68" s="23"/>
      <c r="D68" s="27" t="s">
        <v>129</v>
      </c>
    </row>
    <row r="69" spans="1:4" ht="12.75">
      <c r="A69" s="23"/>
      <c r="B69" s="27" t="s">
        <v>223</v>
      </c>
      <c r="C69" s="23"/>
      <c r="D69" s="27" t="s">
        <v>130</v>
      </c>
    </row>
    <row r="70" spans="1:4" ht="13.5" thickBot="1">
      <c r="A70" s="24"/>
      <c r="B70" s="29" t="s">
        <v>226</v>
      </c>
      <c r="C70" s="24"/>
      <c r="D70" s="29" t="s">
        <v>249</v>
      </c>
    </row>
    <row r="71" spans="1:4" ht="12.75">
      <c r="A71" s="19"/>
      <c r="B71" s="19"/>
      <c r="C71" s="19"/>
      <c r="D71" s="19"/>
    </row>
    <row r="72" spans="1:4" ht="12.75">
      <c r="A72" s="19"/>
      <c r="B72" s="19"/>
      <c r="C72" s="19"/>
      <c r="D72" s="19"/>
    </row>
    <row r="73" spans="1:4" ht="12.75">
      <c r="A73" s="19"/>
      <c r="B73" s="19"/>
      <c r="C73" s="19"/>
      <c r="D73" s="19"/>
    </row>
  </sheetData>
  <sheetProtection/>
  <mergeCells count="6">
    <mergeCell ref="A12:B12"/>
    <mergeCell ref="C12:D12"/>
    <mergeCell ref="A1:D1"/>
    <mergeCell ref="B9:D9"/>
    <mergeCell ref="B4:D4"/>
    <mergeCell ref="B8:D8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1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D81"/>
  <sheetViews>
    <sheetView view="pageBreakPreview" zoomScale="70" zoomScaleNormal="70" zoomScaleSheetLayoutView="70" zoomScalePageLayoutView="0" workbookViewId="0" topLeftCell="A4">
      <selection activeCell="F27" sqref="F27:F28"/>
    </sheetView>
  </sheetViews>
  <sheetFormatPr defaultColWidth="11.421875" defaultRowHeight="12.75"/>
  <cols>
    <col min="1" max="1" width="39.00390625" style="162" customWidth="1"/>
    <col min="2" max="2" width="26.421875" style="162" customWidth="1"/>
    <col min="3" max="3" width="31.28125" style="162" customWidth="1"/>
    <col min="4" max="4" width="32.8515625" style="162" customWidth="1"/>
    <col min="5" max="16384" width="11.421875" style="162" customWidth="1"/>
  </cols>
  <sheetData>
    <row r="1" spans="1:4" ht="25.5">
      <c r="A1" s="426" t="s">
        <v>143</v>
      </c>
      <c r="B1" s="426"/>
      <c r="C1" s="426"/>
      <c r="D1" s="426"/>
    </row>
    <row r="3" ht="13.5" thickBot="1"/>
    <row r="4" spans="1:4" ht="12.75">
      <c r="A4" s="163" t="s">
        <v>624</v>
      </c>
      <c r="B4" s="427" t="s">
        <v>622</v>
      </c>
      <c r="C4" s="428"/>
      <c r="D4" s="429"/>
    </row>
    <row r="5" spans="1:4" ht="12.75">
      <c r="A5" s="164" t="s">
        <v>124</v>
      </c>
      <c r="B5" s="180"/>
      <c r="C5" s="181">
        <v>117</v>
      </c>
      <c r="D5" s="182"/>
    </row>
    <row r="6" spans="1:4" ht="12.75">
      <c r="A6" s="164" t="s">
        <v>649</v>
      </c>
      <c r="B6" s="180"/>
      <c r="C6" s="181">
        <f>C5</f>
        <v>117</v>
      </c>
      <c r="D6" s="182"/>
    </row>
    <row r="7" spans="1:4" ht="12.75">
      <c r="A7" s="164" t="s">
        <v>125</v>
      </c>
      <c r="B7" s="180"/>
      <c r="C7" s="181" t="s">
        <v>572</v>
      </c>
      <c r="D7" s="182"/>
    </row>
    <row r="8" spans="1:4" ht="12.75">
      <c r="A8" s="164" t="s">
        <v>57</v>
      </c>
      <c r="B8" s="178"/>
      <c r="C8" s="180" t="s">
        <v>333</v>
      </c>
      <c r="D8" s="182"/>
    </row>
    <row r="9" spans="1:4" ht="13.5" thickBot="1">
      <c r="A9" s="165" t="s">
        <v>58</v>
      </c>
      <c r="B9" s="430" t="s">
        <v>369</v>
      </c>
      <c r="C9" s="431"/>
      <c r="D9" s="432"/>
    </row>
    <row r="11" ht="13.5" thickBot="1"/>
    <row r="12" spans="1:4" ht="13.5" thickBot="1">
      <c r="A12" s="433" t="s">
        <v>30</v>
      </c>
      <c r="B12" s="434"/>
      <c r="C12" s="435" t="s">
        <v>31</v>
      </c>
      <c r="D12" s="434"/>
    </row>
    <row r="13" spans="1:4" ht="13.5" thickBot="1">
      <c r="A13" s="166" t="s">
        <v>28</v>
      </c>
      <c r="B13" s="167" t="s">
        <v>29</v>
      </c>
      <c r="C13" s="166" t="s">
        <v>28</v>
      </c>
      <c r="D13" s="167" t="s">
        <v>29</v>
      </c>
    </row>
    <row r="14" spans="1:4" ht="12.75">
      <c r="A14" s="203" t="s">
        <v>585</v>
      </c>
      <c r="B14" s="169" t="s">
        <v>72</v>
      </c>
      <c r="C14" s="168" t="s">
        <v>68</v>
      </c>
      <c r="D14" s="169" t="s">
        <v>81</v>
      </c>
    </row>
    <row r="15" spans="1:4" ht="27.75" customHeight="1">
      <c r="A15" s="168" t="s">
        <v>322</v>
      </c>
      <c r="B15" s="169" t="s">
        <v>72</v>
      </c>
      <c r="C15" s="168" t="s">
        <v>89</v>
      </c>
      <c r="D15" s="169" t="s">
        <v>81</v>
      </c>
    </row>
    <row r="16" spans="1:4" ht="12.75">
      <c r="A16" s="168" t="s">
        <v>323</v>
      </c>
      <c r="B16" s="169" t="s">
        <v>72</v>
      </c>
      <c r="C16" s="192" t="s">
        <v>142</v>
      </c>
      <c r="D16" s="193" t="s">
        <v>81</v>
      </c>
    </row>
    <row r="17" spans="1:4" ht="12.75">
      <c r="A17" s="168" t="s">
        <v>179</v>
      </c>
      <c r="B17" s="169" t="s">
        <v>72</v>
      </c>
      <c r="C17" s="172" t="s">
        <v>24</v>
      </c>
      <c r="D17" s="169" t="s">
        <v>81</v>
      </c>
    </row>
    <row r="18" spans="1:4" ht="12.75">
      <c r="A18" s="168" t="s">
        <v>202</v>
      </c>
      <c r="B18" s="169" t="s">
        <v>98</v>
      </c>
      <c r="C18" s="172" t="s">
        <v>24</v>
      </c>
      <c r="D18" s="169" t="s">
        <v>82</v>
      </c>
    </row>
    <row r="19" spans="1:4" ht="12.75">
      <c r="A19" s="168" t="s">
        <v>200</v>
      </c>
      <c r="B19" s="169" t="s">
        <v>98</v>
      </c>
      <c r="C19" s="168" t="s">
        <v>88</v>
      </c>
      <c r="D19" s="169" t="s">
        <v>85</v>
      </c>
    </row>
    <row r="20" spans="1:4" ht="12.75">
      <c r="A20" s="168" t="s">
        <v>201</v>
      </c>
      <c r="B20" s="169" t="s">
        <v>98</v>
      </c>
      <c r="C20" s="172" t="s">
        <v>177</v>
      </c>
      <c r="D20" s="169" t="s">
        <v>85</v>
      </c>
    </row>
    <row r="21" spans="1:4" ht="12.75">
      <c r="A21" s="168" t="s">
        <v>97</v>
      </c>
      <c r="B21" s="169" t="s">
        <v>98</v>
      </c>
      <c r="C21" s="172" t="s">
        <v>34</v>
      </c>
      <c r="D21" s="169" t="s">
        <v>85</v>
      </c>
    </row>
    <row r="22" spans="1:4" ht="12.75">
      <c r="A22" s="168" t="s">
        <v>205</v>
      </c>
      <c r="B22" s="169" t="s">
        <v>98</v>
      </c>
      <c r="C22" s="172" t="s">
        <v>34</v>
      </c>
      <c r="D22" s="169" t="s">
        <v>87</v>
      </c>
    </row>
    <row r="23" spans="1:4" ht="12.75">
      <c r="A23" s="168" t="s">
        <v>179</v>
      </c>
      <c r="B23" s="169" t="s">
        <v>98</v>
      </c>
      <c r="C23" s="172" t="s">
        <v>34</v>
      </c>
      <c r="D23" s="169" t="s">
        <v>86</v>
      </c>
    </row>
    <row r="24" spans="1:4" ht="12.75">
      <c r="A24" s="168" t="s">
        <v>179</v>
      </c>
      <c r="B24" s="169" t="s">
        <v>72</v>
      </c>
      <c r="C24" s="168" t="s">
        <v>132</v>
      </c>
      <c r="D24" s="169" t="s">
        <v>86</v>
      </c>
    </row>
    <row r="25" spans="1:4" ht="12.75">
      <c r="A25" s="168" t="s">
        <v>281</v>
      </c>
      <c r="B25" s="169" t="s">
        <v>72</v>
      </c>
      <c r="C25" s="168" t="s">
        <v>36</v>
      </c>
      <c r="D25" s="169" t="s">
        <v>86</v>
      </c>
    </row>
    <row r="26" spans="1:4" ht="12.75">
      <c r="A26" s="168" t="s">
        <v>281</v>
      </c>
      <c r="B26" s="169" t="s">
        <v>86</v>
      </c>
      <c r="C26" s="321" t="s">
        <v>99</v>
      </c>
      <c r="D26" s="169" t="s">
        <v>86</v>
      </c>
    </row>
    <row r="27" spans="1:4" ht="12.75">
      <c r="A27" s="168" t="s">
        <v>283</v>
      </c>
      <c r="B27" s="169" t="s">
        <v>86</v>
      </c>
      <c r="C27" s="172" t="s">
        <v>279</v>
      </c>
      <c r="D27" s="169" t="s">
        <v>164</v>
      </c>
    </row>
    <row r="28" spans="1:4" ht="12.75">
      <c r="A28" s="168" t="s">
        <v>284</v>
      </c>
      <c r="B28" s="169" t="s">
        <v>86</v>
      </c>
      <c r="C28" s="172" t="s">
        <v>280</v>
      </c>
      <c r="D28" s="169" t="s">
        <v>86</v>
      </c>
    </row>
    <row r="29" spans="1:4" ht="12.75">
      <c r="A29" s="168" t="s">
        <v>285</v>
      </c>
      <c r="B29" s="169" t="s">
        <v>86</v>
      </c>
      <c r="C29" s="172" t="s">
        <v>433</v>
      </c>
      <c r="D29" s="169" t="s">
        <v>86</v>
      </c>
    </row>
    <row r="30" spans="1:4" ht="12.75">
      <c r="A30" s="168" t="s">
        <v>578</v>
      </c>
      <c r="B30" s="169" t="s">
        <v>86</v>
      </c>
      <c r="C30" s="168" t="s">
        <v>282</v>
      </c>
      <c r="D30" s="169" t="s">
        <v>86</v>
      </c>
    </row>
    <row r="31" spans="1:4" ht="12.75">
      <c r="A31" s="168" t="s">
        <v>132</v>
      </c>
      <c r="B31" s="169" t="s">
        <v>86</v>
      </c>
      <c r="C31" s="172" t="s">
        <v>434</v>
      </c>
      <c r="D31" s="169" t="s">
        <v>86</v>
      </c>
    </row>
    <row r="32" spans="1:4" ht="12.75">
      <c r="A32" s="168" t="s">
        <v>34</v>
      </c>
      <c r="B32" s="169" t="s">
        <v>86</v>
      </c>
      <c r="C32" s="172" t="s">
        <v>281</v>
      </c>
      <c r="D32" s="169" t="s">
        <v>86</v>
      </c>
    </row>
    <row r="33" spans="1:4" ht="12.75">
      <c r="A33" s="168" t="s">
        <v>34</v>
      </c>
      <c r="B33" s="169" t="s">
        <v>87</v>
      </c>
      <c r="C33" s="172" t="s">
        <v>281</v>
      </c>
      <c r="D33" s="169" t="s">
        <v>72</v>
      </c>
    </row>
    <row r="34" spans="1:4" ht="12.75">
      <c r="A34" s="172" t="s">
        <v>34</v>
      </c>
      <c r="B34" s="169" t="s">
        <v>85</v>
      </c>
      <c r="C34" s="168" t="s">
        <v>281</v>
      </c>
      <c r="D34" s="169" t="s">
        <v>98</v>
      </c>
    </row>
    <row r="35" spans="1:4" ht="12.75">
      <c r="A35" s="172" t="s">
        <v>177</v>
      </c>
      <c r="B35" s="169" t="s">
        <v>85</v>
      </c>
      <c r="C35" s="168" t="s">
        <v>337</v>
      </c>
      <c r="D35" s="169" t="s">
        <v>98</v>
      </c>
    </row>
    <row r="36" spans="1:4" ht="12.75">
      <c r="A36" s="172" t="s">
        <v>88</v>
      </c>
      <c r="B36" s="169" t="s">
        <v>85</v>
      </c>
      <c r="C36" s="168" t="s">
        <v>179</v>
      </c>
      <c r="D36" s="169" t="s">
        <v>98</v>
      </c>
    </row>
    <row r="37" spans="1:4" ht="12.75">
      <c r="A37" s="168" t="s">
        <v>172</v>
      </c>
      <c r="B37" s="169" t="s">
        <v>85</v>
      </c>
      <c r="C37" s="183" t="s">
        <v>203</v>
      </c>
      <c r="D37" s="184" t="s">
        <v>98</v>
      </c>
    </row>
    <row r="38" spans="1:4" ht="12.75">
      <c r="A38" s="168" t="s">
        <v>173</v>
      </c>
      <c r="B38" s="169" t="s">
        <v>85</v>
      </c>
      <c r="C38" s="172" t="s">
        <v>97</v>
      </c>
      <c r="D38" s="184" t="s">
        <v>98</v>
      </c>
    </row>
    <row r="39" spans="1:4" ht="25.5">
      <c r="A39" s="168" t="s">
        <v>24</v>
      </c>
      <c r="B39" s="169" t="s">
        <v>85</v>
      </c>
      <c r="C39" s="168" t="s">
        <v>201</v>
      </c>
      <c r="D39" s="169" t="s">
        <v>98</v>
      </c>
    </row>
    <row r="40" spans="1:4" ht="12.75">
      <c r="A40" s="168" t="s">
        <v>24</v>
      </c>
      <c r="B40" s="169" t="s">
        <v>81</v>
      </c>
      <c r="C40" s="168" t="s">
        <v>202</v>
      </c>
      <c r="D40" s="169" t="s">
        <v>98</v>
      </c>
    </row>
    <row r="41" spans="1:4" ht="12.75">
      <c r="A41" s="168" t="s">
        <v>68</v>
      </c>
      <c r="B41" s="169" t="s">
        <v>81</v>
      </c>
      <c r="C41" s="168" t="s">
        <v>179</v>
      </c>
      <c r="D41" s="169" t="s">
        <v>98</v>
      </c>
    </row>
    <row r="42" spans="1:4" ht="12.75">
      <c r="A42" s="168" t="s">
        <v>257</v>
      </c>
      <c r="B42" s="169" t="s">
        <v>81</v>
      </c>
      <c r="C42" s="168" t="s">
        <v>588</v>
      </c>
      <c r="D42" s="169" t="s">
        <v>72</v>
      </c>
    </row>
    <row r="43" spans="1:4" ht="12.75">
      <c r="A43" s="168"/>
      <c r="B43" s="169"/>
      <c r="C43" s="168" t="s">
        <v>324</v>
      </c>
      <c r="D43" s="169" t="s">
        <v>72</v>
      </c>
    </row>
    <row r="44" spans="1:4" ht="12.75">
      <c r="A44" s="168"/>
      <c r="B44" s="169"/>
      <c r="C44" s="203" t="s">
        <v>585</v>
      </c>
      <c r="D44" s="169" t="s">
        <v>72</v>
      </c>
    </row>
    <row r="45" spans="1:4" ht="12.75">
      <c r="A45" s="168"/>
      <c r="B45" s="169"/>
      <c r="C45" s="168"/>
      <c r="D45" s="169"/>
    </row>
    <row r="46" spans="1:4" ht="12.75">
      <c r="A46" s="168"/>
      <c r="B46" s="169"/>
      <c r="C46" s="168"/>
      <c r="D46" s="169"/>
    </row>
    <row r="47" spans="1:4" ht="13.5" thickBot="1">
      <c r="A47" s="168"/>
      <c r="B47" s="169"/>
      <c r="C47" s="168"/>
      <c r="D47" s="169"/>
    </row>
    <row r="48" spans="1:4" ht="34.5" customHeight="1" thickBot="1">
      <c r="A48" s="424" t="s">
        <v>661</v>
      </c>
      <c r="B48" s="425"/>
      <c r="C48" s="424" t="s">
        <v>661</v>
      </c>
      <c r="D48" s="425"/>
    </row>
    <row r="49" spans="1:4" ht="13.5" thickBot="1">
      <c r="A49" s="166" t="s">
        <v>28</v>
      </c>
      <c r="B49" s="167" t="s">
        <v>29</v>
      </c>
      <c r="C49" s="166" t="s">
        <v>28</v>
      </c>
      <c r="D49" s="167" t="s">
        <v>29</v>
      </c>
    </row>
    <row r="50" spans="1:4" ht="12.75">
      <c r="A50" s="170" t="s">
        <v>179</v>
      </c>
      <c r="B50" s="171" t="s">
        <v>72</v>
      </c>
      <c r="C50" s="172" t="s">
        <v>324</v>
      </c>
      <c r="D50" s="169" t="s">
        <v>72</v>
      </c>
    </row>
    <row r="51" spans="1:4" ht="12.75">
      <c r="A51" s="172" t="s">
        <v>202</v>
      </c>
      <c r="B51" s="169" t="s">
        <v>72</v>
      </c>
      <c r="C51" s="170" t="s">
        <v>323</v>
      </c>
      <c r="D51" s="171" t="s">
        <v>72</v>
      </c>
    </row>
    <row r="52" spans="1:4" ht="12.75">
      <c r="A52" s="168"/>
      <c r="B52" s="169"/>
      <c r="C52" s="204" t="s">
        <v>179</v>
      </c>
      <c r="D52" s="171" t="s">
        <v>72</v>
      </c>
    </row>
    <row r="53" spans="1:4" ht="13.5" thickBot="1">
      <c r="A53" s="168"/>
      <c r="B53" s="169"/>
      <c r="C53" s="168"/>
      <c r="D53" s="169"/>
    </row>
    <row r="54" spans="1:4" ht="25.5" customHeight="1" thickBot="1">
      <c r="A54" s="168"/>
      <c r="B54" s="169"/>
      <c r="C54" s="424" t="s">
        <v>666</v>
      </c>
      <c r="D54" s="425"/>
    </row>
    <row r="55" spans="1:4" ht="13.5" thickBot="1">
      <c r="A55" s="168"/>
      <c r="B55" s="169"/>
      <c r="C55" s="4" t="s">
        <v>28</v>
      </c>
      <c r="D55" s="5" t="s">
        <v>29</v>
      </c>
    </row>
    <row r="56" spans="1:4" ht="12.75">
      <c r="A56" s="168"/>
      <c r="B56" s="169"/>
      <c r="C56" s="159" t="s">
        <v>89</v>
      </c>
      <c r="D56" s="16" t="s">
        <v>81</v>
      </c>
    </row>
    <row r="57" spans="1:4" ht="12.75">
      <c r="A57" s="168"/>
      <c r="B57" s="169"/>
      <c r="C57" s="62" t="s">
        <v>564</v>
      </c>
      <c r="D57" s="55" t="s">
        <v>81</v>
      </c>
    </row>
    <row r="58" spans="1:4" ht="12.75">
      <c r="A58" s="168"/>
      <c r="B58" s="169"/>
      <c r="C58" s="13" t="s">
        <v>24</v>
      </c>
      <c r="D58" s="12" t="s">
        <v>81</v>
      </c>
    </row>
    <row r="59" spans="1:4" ht="12.75">
      <c r="A59" s="168"/>
      <c r="B59" s="169"/>
      <c r="C59" s="168"/>
      <c r="D59" s="169"/>
    </row>
    <row r="60" spans="1:4" ht="12.75">
      <c r="A60" s="168"/>
      <c r="B60" s="169"/>
      <c r="C60" s="168"/>
      <c r="D60" s="169"/>
    </row>
    <row r="61" spans="1:4" ht="12.75">
      <c r="A61" s="168"/>
      <c r="B61" s="169"/>
      <c r="C61" s="168"/>
      <c r="D61" s="169"/>
    </row>
    <row r="62" spans="1:4" ht="12.75">
      <c r="A62" s="168"/>
      <c r="B62" s="169"/>
      <c r="C62" s="168"/>
      <c r="D62" s="169"/>
    </row>
    <row r="63" spans="1:4" ht="12.75">
      <c r="A63" s="168"/>
      <c r="B63" s="169"/>
      <c r="C63" s="168"/>
      <c r="D63" s="173"/>
    </row>
    <row r="64" spans="1:4" ht="13.5" thickBot="1">
      <c r="A64" s="168"/>
      <c r="B64" s="173"/>
      <c r="C64" s="174"/>
      <c r="D64" s="169"/>
    </row>
    <row r="65" spans="1:4" ht="12.75">
      <c r="A65" s="174"/>
      <c r="B65" s="26" t="s">
        <v>36</v>
      </c>
      <c r="C65" s="175"/>
      <c r="D65" s="26" t="s">
        <v>289</v>
      </c>
    </row>
    <row r="66" spans="1:4" ht="12.75">
      <c r="A66" s="174"/>
      <c r="B66" s="27" t="s">
        <v>34</v>
      </c>
      <c r="C66" s="175"/>
      <c r="D66" s="27" t="s">
        <v>281</v>
      </c>
    </row>
    <row r="67" spans="1:4" ht="12.75">
      <c r="A67" s="174"/>
      <c r="B67" s="27" t="s">
        <v>88</v>
      </c>
      <c r="C67" s="175"/>
      <c r="D67" s="27" t="s">
        <v>130</v>
      </c>
    </row>
    <row r="68" spans="1:4" ht="12.75">
      <c r="A68" s="174"/>
      <c r="B68" s="27" t="s">
        <v>24</v>
      </c>
      <c r="C68" s="175"/>
      <c r="D68" s="27" t="s">
        <v>249</v>
      </c>
    </row>
    <row r="69" spans="1:4" ht="12.75">
      <c r="A69" s="174"/>
      <c r="B69" s="30" t="s">
        <v>148</v>
      </c>
      <c r="C69" s="175"/>
      <c r="D69" s="27" t="s">
        <v>72</v>
      </c>
    </row>
    <row r="70" spans="1:4" ht="13.5" thickBot="1">
      <c r="A70" s="176"/>
      <c r="B70" s="29" t="s">
        <v>68</v>
      </c>
      <c r="C70" s="177"/>
      <c r="D70" s="29" t="s">
        <v>287</v>
      </c>
    </row>
    <row r="71" spans="1:4" ht="12.75">
      <c r="A71" s="178"/>
      <c r="B71" s="178"/>
      <c r="C71" s="178"/>
      <c r="D71" s="178"/>
    </row>
    <row r="76" ht="12.75">
      <c r="B76" s="179"/>
    </row>
    <row r="77" ht="12.75">
      <c r="B77" s="179"/>
    </row>
    <row r="78" ht="12.75">
      <c r="B78" s="179"/>
    </row>
    <row r="79" ht="12.75">
      <c r="B79" s="179"/>
    </row>
    <row r="80" ht="12.75">
      <c r="B80" s="179"/>
    </row>
    <row r="81" ht="12.75">
      <c r="B81" s="179"/>
    </row>
  </sheetData>
  <sheetProtection/>
  <mergeCells count="8">
    <mergeCell ref="C54:D54"/>
    <mergeCell ref="A1:D1"/>
    <mergeCell ref="B4:D4"/>
    <mergeCell ref="B9:D9"/>
    <mergeCell ref="A12:B12"/>
    <mergeCell ref="C12:D12"/>
    <mergeCell ref="A48:B48"/>
    <mergeCell ref="C48:D48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D64"/>
  <sheetViews>
    <sheetView view="pageBreakPreview" zoomScale="70" zoomScaleNormal="60" zoomScaleSheetLayoutView="70" zoomScalePageLayoutView="0" workbookViewId="0" topLeftCell="A1">
      <selection activeCell="F27" sqref="F27:F28"/>
    </sheetView>
  </sheetViews>
  <sheetFormatPr defaultColWidth="11.421875" defaultRowHeight="12.75"/>
  <cols>
    <col min="1" max="1" width="38.7109375" style="1" customWidth="1"/>
    <col min="2" max="2" width="28.57421875" style="1" bestFit="1" customWidth="1"/>
    <col min="3" max="3" width="38.8515625" style="1" customWidth="1"/>
    <col min="4" max="4" width="25.8515625" style="1" bestFit="1" customWidth="1"/>
    <col min="5" max="16384" width="11.421875" style="1" customWidth="1"/>
  </cols>
  <sheetData>
    <row r="1" spans="1:4" ht="25.5">
      <c r="A1" s="367" t="s">
        <v>143</v>
      </c>
      <c r="B1" s="367"/>
      <c r="C1" s="367"/>
      <c r="D1" s="367"/>
    </row>
    <row r="3" ht="13.5" thickBot="1"/>
    <row r="4" spans="1:4" ht="12.75">
      <c r="A4" s="6" t="s">
        <v>624</v>
      </c>
      <c r="B4" s="373" t="s">
        <v>622</v>
      </c>
      <c r="C4" s="374"/>
      <c r="D4" s="375"/>
    </row>
    <row r="5" spans="1:4" ht="12.75">
      <c r="A5" s="8" t="s">
        <v>124</v>
      </c>
      <c r="B5" s="20"/>
      <c r="C5" s="21" t="s">
        <v>573</v>
      </c>
      <c r="D5" s="22"/>
    </row>
    <row r="6" spans="1:4" ht="12.75">
      <c r="A6" s="8" t="s">
        <v>649</v>
      </c>
      <c r="B6" s="20"/>
      <c r="C6" s="21" t="str">
        <f>C5</f>
        <v>117c</v>
      </c>
      <c r="D6" s="22"/>
    </row>
    <row r="7" spans="1:4" ht="12.75">
      <c r="A7" s="8" t="s">
        <v>125</v>
      </c>
      <c r="B7" s="20"/>
      <c r="C7" s="21" t="s">
        <v>455</v>
      </c>
      <c r="D7" s="22"/>
    </row>
    <row r="8" spans="1:4" ht="12.75">
      <c r="A8" s="8" t="s">
        <v>57</v>
      </c>
      <c r="B8" s="19"/>
      <c r="C8" s="20" t="s">
        <v>333</v>
      </c>
      <c r="D8" s="22"/>
    </row>
    <row r="9" spans="1:4" ht="13.5" thickBot="1">
      <c r="A9" s="7" t="s">
        <v>58</v>
      </c>
      <c r="B9" s="370" t="s">
        <v>435</v>
      </c>
      <c r="C9" s="371"/>
      <c r="D9" s="372"/>
    </row>
    <row r="11" ht="13.5" thickBot="1">
      <c r="A11" s="53"/>
    </row>
    <row r="12" spans="1:4" ht="13.5" thickBot="1">
      <c r="A12" s="382" t="s">
        <v>30</v>
      </c>
      <c r="B12" s="383"/>
      <c r="C12" s="384" t="s">
        <v>31</v>
      </c>
      <c r="D12" s="383"/>
    </row>
    <row r="13" spans="1:4" ht="13.5" thickBot="1">
      <c r="A13" s="4" t="s">
        <v>28</v>
      </c>
      <c r="B13" s="5" t="s">
        <v>29</v>
      </c>
      <c r="C13" s="4" t="s">
        <v>28</v>
      </c>
      <c r="D13" s="5" t="s">
        <v>29</v>
      </c>
    </row>
    <row r="14" spans="1:4" ht="12.75">
      <c r="A14" s="203" t="s">
        <v>585</v>
      </c>
      <c r="B14" s="12" t="s">
        <v>72</v>
      </c>
      <c r="C14" s="318" t="s">
        <v>99</v>
      </c>
      <c r="D14" s="12" t="s">
        <v>86</v>
      </c>
    </row>
    <row r="15" spans="1:4" ht="25.5">
      <c r="A15" s="13" t="s">
        <v>322</v>
      </c>
      <c r="B15" s="12" t="s">
        <v>72</v>
      </c>
      <c r="C15" s="10" t="s">
        <v>279</v>
      </c>
      <c r="D15" s="12" t="s">
        <v>164</v>
      </c>
    </row>
    <row r="16" spans="1:4" ht="12.75">
      <c r="A16" s="13" t="s">
        <v>323</v>
      </c>
      <c r="B16" s="12" t="s">
        <v>72</v>
      </c>
      <c r="C16" s="10" t="s">
        <v>280</v>
      </c>
      <c r="D16" s="12" t="s">
        <v>86</v>
      </c>
    </row>
    <row r="17" spans="1:4" ht="12.75">
      <c r="A17" s="13" t="s">
        <v>179</v>
      </c>
      <c r="B17" s="12" t="s">
        <v>72</v>
      </c>
      <c r="C17" s="10" t="s">
        <v>433</v>
      </c>
      <c r="D17" s="12" t="s">
        <v>86</v>
      </c>
    </row>
    <row r="18" spans="1:4" ht="12.75">
      <c r="A18" s="13" t="s">
        <v>202</v>
      </c>
      <c r="B18" s="12" t="s">
        <v>98</v>
      </c>
      <c r="C18" s="13" t="s">
        <v>282</v>
      </c>
      <c r="D18" s="12" t="s">
        <v>86</v>
      </c>
    </row>
    <row r="19" spans="1:4" ht="12.75">
      <c r="A19" s="13" t="s">
        <v>200</v>
      </c>
      <c r="B19" s="12" t="s">
        <v>98</v>
      </c>
      <c r="C19" s="10" t="s">
        <v>434</v>
      </c>
      <c r="D19" s="12" t="s">
        <v>86</v>
      </c>
    </row>
    <row r="20" spans="1:4" ht="12.75">
      <c r="A20" s="13" t="s">
        <v>201</v>
      </c>
      <c r="B20" s="12" t="s">
        <v>98</v>
      </c>
      <c r="C20" s="10" t="s">
        <v>281</v>
      </c>
      <c r="D20" s="12" t="s">
        <v>86</v>
      </c>
    </row>
    <row r="21" spans="1:4" ht="12.75">
      <c r="A21" s="13" t="s">
        <v>97</v>
      </c>
      <c r="B21" s="12" t="s">
        <v>98</v>
      </c>
      <c r="C21" s="10" t="s">
        <v>281</v>
      </c>
      <c r="D21" s="12" t="s">
        <v>72</v>
      </c>
    </row>
    <row r="22" spans="1:4" ht="12.75">
      <c r="A22" s="13" t="s">
        <v>205</v>
      </c>
      <c r="B22" s="12" t="s">
        <v>98</v>
      </c>
      <c r="C22" s="13" t="s">
        <v>281</v>
      </c>
      <c r="D22" s="12" t="s">
        <v>98</v>
      </c>
    </row>
    <row r="23" spans="1:4" ht="12.75">
      <c r="A23" s="13" t="s">
        <v>179</v>
      </c>
      <c r="B23" s="12" t="s">
        <v>98</v>
      </c>
      <c r="C23" s="13" t="s">
        <v>337</v>
      </c>
      <c r="D23" s="12" t="s">
        <v>98</v>
      </c>
    </row>
    <row r="24" spans="1:4" ht="12.75">
      <c r="A24" s="13" t="s">
        <v>179</v>
      </c>
      <c r="B24" s="12" t="s">
        <v>72</v>
      </c>
      <c r="C24" s="13" t="s">
        <v>179</v>
      </c>
      <c r="D24" s="12" t="s">
        <v>98</v>
      </c>
    </row>
    <row r="25" spans="1:4" ht="12.75">
      <c r="A25" s="13" t="s">
        <v>281</v>
      </c>
      <c r="B25" s="12" t="s">
        <v>72</v>
      </c>
      <c r="C25" s="194" t="s">
        <v>203</v>
      </c>
      <c r="D25" s="195" t="s">
        <v>98</v>
      </c>
    </row>
    <row r="26" spans="1:4" ht="12.75">
      <c r="A26" s="13" t="s">
        <v>281</v>
      </c>
      <c r="B26" s="12" t="s">
        <v>86</v>
      </c>
      <c r="C26" s="10" t="s">
        <v>97</v>
      </c>
      <c r="D26" s="195" t="s">
        <v>98</v>
      </c>
    </row>
    <row r="27" spans="1:4" ht="12.75">
      <c r="A27" s="13" t="s">
        <v>283</v>
      </c>
      <c r="B27" s="12" t="s">
        <v>86</v>
      </c>
      <c r="C27" s="13" t="s">
        <v>201</v>
      </c>
      <c r="D27" s="12" t="s">
        <v>98</v>
      </c>
    </row>
    <row r="28" spans="1:4" ht="12.75">
      <c r="A28" s="13" t="s">
        <v>284</v>
      </c>
      <c r="B28" s="12" t="s">
        <v>86</v>
      </c>
      <c r="C28" s="13" t="s">
        <v>202</v>
      </c>
      <c r="D28" s="12" t="s">
        <v>98</v>
      </c>
    </row>
    <row r="29" spans="1:4" ht="12.75">
      <c r="A29" s="13" t="s">
        <v>285</v>
      </c>
      <c r="B29" s="12" t="s">
        <v>86</v>
      </c>
      <c r="C29" s="13" t="s">
        <v>179</v>
      </c>
      <c r="D29" s="12" t="s">
        <v>98</v>
      </c>
    </row>
    <row r="30" spans="1:4" ht="12.75">
      <c r="A30" s="13" t="s">
        <v>578</v>
      </c>
      <c r="B30" s="12" t="s">
        <v>86</v>
      </c>
      <c r="C30" s="168" t="s">
        <v>588</v>
      </c>
      <c r="D30" s="12" t="s">
        <v>72</v>
      </c>
    </row>
    <row r="31" spans="1:4" ht="12.75">
      <c r="A31" s="13" t="s">
        <v>132</v>
      </c>
      <c r="B31" s="12" t="s">
        <v>86</v>
      </c>
      <c r="C31" s="13" t="s">
        <v>324</v>
      </c>
      <c r="D31" s="12" t="s">
        <v>72</v>
      </c>
    </row>
    <row r="32" spans="1:4" ht="12.75">
      <c r="A32" s="13" t="s">
        <v>36</v>
      </c>
      <c r="B32" s="12" t="s">
        <v>86</v>
      </c>
      <c r="C32" s="203" t="s">
        <v>585</v>
      </c>
      <c r="D32" s="12" t="s">
        <v>72</v>
      </c>
    </row>
    <row r="33" spans="1:4" ht="12.75">
      <c r="A33" s="13"/>
      <c r="B33" s="12"/>
      <c r="C33" s="13"/>
      <c r="D33" s="12"/>
    </row>
    <row r="34" spans="1:4" ht="12.75">
      <c r="A34" s="13"/>
      <c r="B34" s="12"/>
      <c r="C34" s="13"/>
      <c r="D34" s="12"/>
    </row>
    <row r="35" spans="1:4" ht="12.75">
      <c r="A35" s="13"/>
      <c r="B35" s="12"/>
      <c r="C35" s="13"/>
      <c r="D35" s="12"/>
    </row>
    <row r="36" spans="1:4" ht="12.75">
      <c r="A36" s="13"/>
      <c r="B36" s="12"/>
      <c r="C36" s="13"/>
      <c r="D36" s="12"/>
    </row>
    <row r="37" spans="1:4" ht="12.75">
      <c r="A37" s="13"/>
      <c r="B37" s="12"/>
      <c r="C37" s="13"/>
      <c r="D37" s="12"/>
    </row>
    <row r="38" spans="1:4" ht="12.75">
      <c r="A38" s="13"/>
      <c r="B38" s="12"/>
      <c r="C38" s="13"/>
      <c r="D38" s="12"/>
    </row>
    <row r="39" spans="1:4" ht="12.75">
      <c r="A39" s="13"/>
      <c r="B39" s="12"/>
      <c r="C39" s="13"/>
      <c r="D39" s="12"/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3.5" thickBot="1">
      <c r="A58" s="13"/>
      <c r="B58" s="25"/>
      <c r="C58" s="13"/>
      <c r="D58" s="25"/>
    </row>
    <row r="59" spans="1:4" ht="12.75">
      <c r="A59" s="23"/>
      <c r="B59" s="26" t="s">
        <v>287</v>
      </c>
      <c r="C59" s="23"/>
      <c r="D59" s="26" t="s">
        <v>289</v>
      </c>
    </row>
    <row r="60" spans="1:4" ht="12.75">
      <c r="A60" s="23"/>
      <c r="B60" s="27" t="s">
        <v>249</v>
      </c>
      <c r="C60" s="23"/>
      <c r="D60" s="27" t="s">
        <v>281</v>
      </c>
    </row>
    <row r="61" spans="1:4" ht="12.75">
      <c r="A61" s="23"/>
      <c r="B61" s="27" t="s">
        <v>130</v>
      </c>
      <c r="C61" s="23"/>
      <c r="D61" s="27" t="s">
        <v>130</v>
      </c>
    </row>
    <row r="62" spans="1:4" ht="12.75">
      <c r="A62" s="23"/>
      <c r="B62" s="27" t="s">
        <v>281</v>
      </c>
      <c r="C62" s="23"/>
      <c r="D62" s="27" t="s">
        <v>249</v>
      </c>
    </row>
    <row r="63" spans="1:4" ht="12.75">
      <c r="A63" s="23"/>
      <c r="B63" s="27" t="s">
        <v>288</v>
      </c>
      <c r="C63" s="23"/>
      <c r="D63" s="27" t="s">
        <v>72</v>
      </c>
    </row>
    <row r="64" spans="1:4" ht="13.5" thickBot="1">
      <c r="A64" s="24"/>
      <c r="B64" s="29" t="s">
        <v>289</v>
      </c>
      <c r="C64" s="24"/>
      <c r="D64" s="29" t="s">
        <v>287</v>
      </c>
    </row>
  </sheetData>
  <sheetProtection/>
  <mergeCells count="5">
    <mergeCell ref="A1:D1"/>
    <mergeCell ref="B9:D9"/>
    <mergeCell ref="B4:D4"/>
    <mergeCell ref="A12:B12"/>
    <mergeCell ref="C12:D12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72"/>
  <sheetViews>
    <sheetView view="pageBreakPreview" zoomScale="70" zoomScaleNormal="70" zoomScaleSheetLayoutView="70" zoomScalePageLayoutView="0" workbookViewId="0" topLeftCell="A1">
      <selection activeCell="F27" sqref="F27:F28"/>
    </sheetView>
  </sheetViews>
  <sheetFormatPr defaultColWidth="11.421875" defaultRowHeight="12.75"/>
  <cols>
    <col min="1" max="1" width="33.7109375" style="1" customWidth="1"/>
    <col min="2" max="2" width="23.140625" style="1" customWidth="1"/>
    <col min="3" max="3" width="33.7109375" style="1" customWidth="1"/>
    <col min="4" max="4" width="21.7109375" style="1" customWidth="1"/>
    <col min="5" max="16384" width="11.421875" style="1" customWidth="1"/>
  </cols>
  <sheetData>
    <row r="1" spans="1:4" ht="25.5">
      <c r="A1" s="367" t="s">
        <v>143</v>
      </c>
      <c r="B1" s="367"/>
      <c r="C1" s="367"/>
      <c r="D1" s="367"/>
    </row>
    <row r="3" ht="13.5" thickBot="1"/>
    <row r="4" spans="1:4" s="19" customFormat="1" ht="12.75">
      <c r="A4" s="6" t="s">
        <v>624</v>
      </c>
      <c r="B4" s="373" t="s">
        <v>622</v>
      </c>
      <c r="C4" s="374"/>
      <c r="D4" s="375"/>
    </row>
    <row r="5" spans="1:4" s="19" customFormat="1" ht="12.75">
      <c r="A5" s="8" t="s">
        <v>124</v>
      </c>
      <c r="B5" s="20"/>
      <c r="C5" s="21">
        <v>118</v>
      </c>
      <c r="D5" s="22"/>
    </row>
    <row r="6" spans="1:4" s="19" customFormat="1" ht="12.75">
      <c r="A6" s="8" t="s">
        <v>649</v>
      </c>
      <c r="B6" s="20"/>
      <c r="C6" s="21">
        <f>C5</f>
        <v>118</v>
      </c>
      <c r="D6" s="22"/>
    </row>
    <row r="7" spans="1:4" s="19" customFormat="1" ht="12.75">
      <c r="A7" s="8" t="s">
        <v>125</v>
      </c>
      <c r="B7" s="20"/>
      <c r="C7" s="21" t="s">
        <v>499</v>
      </c>
      <c r="D7" s="22"/>
    </row>
    <row r="8" spans="1:4" s="19" customFormat="1" ht="12.75">
      <c r="A8" s="8" t="s">
        <v>57</v>
      </c>
      <c r="B8" s="376" t="s">
        <v>360</v>
      </c>
      <c r="C8" s="377"/>
      <c r="D8" s="378"/>
    </row>
    <row r="9" spans="1:4" s="19" customFormat="1" ht="13.5" thickBot="1">
      <c r="A9" s="7" t="s">
        <v>58</v>
      </c>
      <c r="B9" s="370" t="s">
        <v>511</v>
      </c>
      <c r="C9" s="371"/>
      <c r="D9" s="372"/>
    </row>
    <row r="10" s="19" customFormat="1" ht="12.75"/>
    <row r="11" ht="13.5" thickBot="1"/>
    <row r="12" spans="1:4" ht="13.5" thickBot="1">
      <c r="A12" s="382" t="s">
        <v>26</v>
      </c>
      <c r="B12" s="383"/>
      <c r="C12" s="384" t="s">
        <v>27</v>
      </c>
      <c r="D12" s="383"/>
    </row>
    <row r="13" spans="1:4" ht="13.5" thickBot="1">
      <c r="A13" s="4" t="s">
        <v>28</v>
      </c>
      <c r="B13" s="5" t="s">
        <v>29</v>
      </c>
      <c r="C13" s="4" t="s">
        <v>28</v>
      </c>
      <c r="D13" s="5" t="s">
        <v>29</v>
      </c>
    </row>
    <row r="14" spans="1:4" s="19" customFormat="1" ht="12.75">
      <c r="A14" s="14" t="s">
        <v>100</v>
      </c>
      <c r="B14" s="17" t="s">
        <v>44</v>
      </c>
      <c r="C14" s="10" t="s">
        <v>508</v>
      </c>
      <c r="D14" s="12" t="s">
        <v>82</v>
      </c>
    </row>
    <row r="15" spans="1:4" s="19" customFormat="1" ht="25.5">
      <c r="A15" s="10" t="s">
        <v>105</v>
      </c>
      <c r="B15" s="12" t="s">
        <v>44</v>
      </c>
      <c r="C15" s="10" t="s">
        <v>509</v>
      </c>
      <c r="D15" s="12" t="s">
        <v>82</v>
      </c>
    </row>
    <row r="16" spans="1:4" s="19" customFormat="1" ht="12.75">
      <c r="A16" s="10" t="s">
        <v>45</v>
      </c>
      <c r="B16" s="12" t="s">
        <v>44</v>
      </c>
      <c r="C16" s="10" t="s">
        <v>173</v>
      </c>
      <c r="D16" s="12" t="s">
        <v>82</v>
      </c>
    </row>
    <row r="17" spans="1:4" s="19" customFormat="1" ht="12.75">
      <c r="A17" s="10" t="s">
        <v>48</v>
      </c>
      <c r="B17" s="12" t="s">
        <v>44</v>
      </c>
      <c r="C17" s="10" t="s">
        <v>179</v>
      </c>
      <c r="D17" s="12" t="s">
        <v>82</v>
      </c>
    </row>
    <row r="18" spans="1:4" s="19" customFormat="1" ht="12.75">
      <c r="A18" s="10" t="s">
        <v>46</v>
      </c>
      <c r="B18" s="12" t="s">
        <v>44</v>
      </c>
      <c r="C18" s="10" t="s">
        <v>510</v>
      </c>
      <c r="D18" s="12" t="s">
        <v>82</v>
      </c>
    </row>
    <row r="19" spans="1:4" s="19" customFormat="1" ht="12.75">
      <c r="A19" s="10" t="s">
        <v>16</v>
      </c>
      <c r="B19" s="12" t="s">
        <v>44</v>
      </c>
      <c r="C19" s="10" t="s">
        <v>179</v>
      </c>
      <c r="D19" s="12" t="s">
        <v>82</v>
      </c>
    </row>
    <row r="20" spans="1:4" s="19" customFormat="1" ht="29.25" customHeight="1">
      <c r="A20" s="10" t="s">
        <v>583</v>
      </c>
      <c r="B20" s="12" t="s">
        <v>44</v>
      </c>
      <c r="C20" s="10" t="s">
        <v>507</v>
      </c>
      <c r="D20" s="12" t="s">
        <v>501</v>
      </c>
    </row>
    <row r="21" spans="1:4" s="19" customFormat="1" ht="25.5">
      <c r="A21" s="10" t="s">
        <v>473</v>
      </c>
      <c r="B21" s="12" t="s">
        <v>44</v>
      </c>
      <c r="C21" s="10" t="s">
        <v>179</v>
      </c>
      <c r="D21" s="12" t="s">
        <v>501</v>
      </c>
    </row>
    <row r="22" spans="1:4" s="19" customFormat="1" ht="12.75">
      <c r="A22" s="10" t="s">
        <v>597</v>
      </c>
      <c r="B22" s="12" t="s">
        <v>78</v>
      </c>
      <c r="C22" s="10" t="s">
        <v>179</v>
      </c>
      <c r="D22" s="12" t="s">
        <v>195</v>
      </c>
    </row>
    <row r="23" spans="1:4" s="19" customFormat="1" ht="32.25" customHeight="1">
      <c r="A23" s="10" t="s">
        <v>179</v>
      </c>
      <c r="B23" s="12" t="s">
        <v>78</v>
      </c>
      <c r="C23" s="10" t="s">
        <v>179</v>
      </c>
      <c r="D23" s="12" t="s">
        <v>93</v>
      </c>
    </row>
    <row r="24" spans="1:4" s="19" customFormat="1" ht="28.5" customHeight="1">
      <c r="A24" s="10" t="s">
        <v>179</v>
      </c>
      <c r="B24" s="12" t="s">
        <v>93</v>
      </c>
      <c r="C24" s="10" t="s">
        <v>179</v>
      </c>
      <c r="D24" s="12" t="s">
        <v>78</v>
      </c>
    </row>
    <row r="25" spans="1:4" s="19" customFormat="1" ht="12.75">
      <c r="A25" s="10" t="s">
        <v>179</v>
      </c>
      <c r="B25" s="12" t="s">
        <v>195</v>
      </c>
      <c r="C25" s="10" t="s">
        <v>500</v>
      </c>
      <c r="D25" s="12" t="s">
        <v>78</v>
      </c>
    </row>
    <row r="26" spans="1:4" s="19" customFormat="1" ht="12.75">
      <c r="A26" s="10" t="s">
        <v>179</v>
      </c>
      <c r="B26" s="12" t="s">
        <v>501</v>
      </c>
      <c r="C26" s="10" t="s">
        <v>131</v>
      </c>
      <c r="D26" s="12" t="s">
        <v>78</v>
      </c>
    </row>
    <row r="27" spans="1:4" s="19" customFormat="1" ht="12.75">
      <c r="A27" s="10" t="s">
        <v>179</v>
      </c>
      <c r="B27" s="12" t="s">
        <v>82</v>
      </c>
      <c r="C27" s="10" t="s">
        <v>131</v>
      </c>
      <c r="D27" s="12" t="s">
        <v>44</v>
      </c>
    </row>
    <row r="28" spans="1:4" s="19" customFormat="1" ht="25.5">
      <c r="A28" s="13" t="s">
        <v>173</v>
      </c>
      <c r="B28" s="12" t="s">
        <v>82</v>
      </c>
      <c r="C28" s="10" t="s">
        <v>473</v>
      </c>
      <c r="D28" s="12" t="s">
        <v>44</v>
      </c>
    </row>
    <row r="29" spans="1:4" s="19" customFormat="1" ht="25.5">
      <c r="A29" s="13" t="s">
        <v>586</v>
      </c>
      <c r="B29" s="12" t="s">
        <v>82</v>
      </c>
      <c r="C29" s="10" t="s">
        <v>583</v>
      </c>
      <c r="D29" s="12" t="s">
        <v>44</v>
      </c>
    </row>
    <row r="30" spans="1:4" s="19" customFormat="1" ht="12.75">
      <c r="A30" s="13" t="s">
        <v>508</v>
      </c>
      <c r="B30" s="12" t="s">
        <v>82</v>
      </c>
      <c r="C30" s="10" t="s">
        <v>16</v>
      </c>
      <c r="D30" s="12" t="s">
        <v>44</v>
      </c>
    </row>
    <row r="31" spans="1:4" s="19" customFormat="1" ht="12.75">
      <c r="A31" s="13"/>
      <c r="B31" s="12"/>
      <c r="C31" s="10" t="s">
        <v>46</v>
      </c>
      <c r="D31" s="12" t="s">
        <v>44</v>
      </c>
    </row>
    <row r="32" spans="1:4" s="19" customFormat="1" ht="12.75">
      <c r="A32" s="13"/>
      <c r="B32" s="12"/>
      <c r="C32" s="13" t="s">
        <v>48</v>
      </c>
      <c r="D32" s="12" t="s">
        <v>44</v>
      </c>
    </row>
    <row r="33" spans="1:4" s="19" customFormat="1" ht="12.75">
      <c r="A33" s="13"/>
      <c r="B33" s="12"/>
      <c r="C33" s="10" t="s">
        <v>45</v>
      </c>
      <c r="D33" s="12" t="s">
        <v>44</v>
      </c>
    </row>
    <row r="34" spans="1:4" s="19" customFormat="1" ht="25.5">
      <c r="A34" s="13"/>
      <c r="B34" s="12"/>
      <c r="C34" s="147" t="s">
        <v>105</v>
      </c>
      <c r="D34" s="12" t="s">
        <v>44</v>
      </c>
    </row>
    <row r="35" spans="1:4" s="19" customFormat="1" ht="12.75">
      <c r="A35" s="13"/>
      <c r="B35" s="12"/>
      <c r="C35" s="13" t="s">
        <v>100</v>
      </c>
      <c r="D35" s="12" t="s">
        <v>44</v>
      </c>
    </row>
    <row r="36" spans="1:4" s="19" customFormat="1" ht="12.75">
      <c r="A36" s="13"/>
      <c r="B36" s="12"/>
      <c r="C36" s="13" t="s">
        <v>206</v>
      </c>
      <c r="D36" s="12" t="s">
        <v>44</v>
      </c>
    </row>
    <row r="37" spans="1:4" s="19" customFormat="1" ht="12.75">
      <c r="A37" s="13"/>
      <c r="B37" s="12"/>
      <c r="C37" s="13" t="s">
        <v>207</v>
      </c>
      <c r="D37" s="12" t="s">
        <v>44</v>
      </c>
    </row>
    <row r="38" spans="1:4" s="19" customFormat="1" ht="12.75">
      <c r="A38" s="13"/>
      <c r="B38" s="12"/>
      <c r="C38" s="13" t="s">
        <v>208</v>
      </c>
      <c r="D38" s="12" t="s">
        <v>44</v>
      </c>
    </row>
    <row r="39" spans="1:4" s="19" customFormat="1" ht="12.75">
      <c r="A39" s="13"/>
      <c r="B39" s="12"/>
      <c r="C39" s="13"/>
      <c r="D39" s="12"/>
    </row>
    <row r="40" spans="1:4" ht="13.5" thickBot="1">
      <c r="A40" s="13"/>
      <c r="B40" s="12"/>
      <c r="C40" s="13"/>
      <c r="D40" s="12"/>
    </row>
    <row r="41" spans="1:4" ht="27.75" customHeight="1" thickBot="1">
      <c r="A41" s="385" t="s">
        <v>662</v>
      </c>
      <c r="B41" s="386"/>
      <c r="C41" s="385" t="s">
        <v>662</v>
      </c>
      <c r="D41" s="386"/>
    </row>
    <row r="42" spans="1:4" ht="13.5" thickBot="1">
      <c r="A42" s="4" t="s">
        <v>28</v>
      </c>
      <c r="B42" s="5" t="s">
        <v>29</v>
      </c>
      <c r="C42" s="4" t="s">
        <v>28</v>
      </c>
      <c r="D42" s="5" t="s">
        <v>29</v>
      </c>
    </row>
    <row r="43" spans="1:4" s="19" customFormat="1" ht="12.75">
      <c r="A43" s="10" t="s">
        <v>179</v>
      </c>
      <c r="B43" s="12" t="s">
        <v>82</v>
      </c>
      <c r="C43" s="10" t="s">
        <v>508</v>
      </c>
      <c r="D43" s="12" t="s">
        <v>82</v>
      </c>
    </row>
    <row r="44" spans="1:4" s="19" customFormat="1" ht="25.5">
      <c r="A44" s="10" t="s">
        <v>508</v>
      </c>
      <c r="B44" s="12" t="s">
        <v>82</v>
      </c>
      <c r="C44" s="13" t="s">
        <v>586</v>
      </c>
      <c r="D44" s="12" t="s">
        <v>82</v>
      </c>
    </row>
    <row r="45" spans="1:4" s="19" customFormat="1" ht="12.75">
      <c r="A45" s="54"/>
      <c r="B45" s="55"/>
      <c r="C45" s="10" t="s">
        <v>173</v>
      </c>
      <c r="D45" s="12" t="s">
        <v>82</v>
      </c>
    </row>
    <row r="46" spans="1:4" s="19" customFormat="1" ht="12.75">
      <c r="A46" s="54"/>
      <c r="B46" s="55"/>
      <c r="C46" s="13"/>
      <c r="D46" s="12"/>
    </row>
    <row r="47" spans="1:4" ht="12.75">
      <c r="A47" s="54"/>
      <c r="B47" s="55"/>
      <c r="C47" s="13"/>
      <c r="D47" s="12"/>
    </row>
    <row r="48" spans="1:4" ht="12.75">
      <c r="A48" s="10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2.75">
      <c r="A63" s="13"/>
      <c r="B63" s="12"/>
      <c r="C63" s="13"/>
      <c r="D63" s="12"/>
    </row>
    <row r="64" spans="1:4" ht="13.5" thickBot="1">
      <c r="A64" s="13"/>
      <c r="B64" s="25"/>
      <c r="C64" s="13"/>
      <c r="D64" s="25"/>
    </row>
    <row r="65" spans="1:4" ht="12.75">
      <c r="A65" s="23"/>
      <c r="B65" s="26" t="s">
        <v>146</v>
      </c>
      <c r="C65" s="23"/>
      <c r="D65" s="26" t="s">
        <v>504</v>
      </c>
    </row>
    <row r="66" spans="1:4" ht="12.75">
      <c r="A66" s="23"/>
      <c r="B66" s="30" t="s">
        <v>502</v>
      </c>
      <c r="C66" s="23"/>
      <c r="D66" s="30" t="s">
        <v>503</v>
      </c>
    </row>
    <row r="67" spans="1:4" ht="12.75">
      <c r="A67" s="23"/>
      <c r="B67" s="27" t="s">
        <v>503</v>
      </c>
      <c r="C67" s="23"/>
      <c r="D67" s="27" t="s">
        <v>502</v>
      </c>
    </row>
    <row r="68" spans="1:4" ht="12.75">
      <c r="A68" s="23"/>
      <c r="B68" s="27" t="s">
        <v>504</v>
      </c>
      <c r="C68" s="23"/>
      <c r="D68" s="27" t="s">
        <v>146</v>
      </c>
    </row>
    <row r="69" spans="1:4" ht="12.75">
      <c r="A69" s="23"/>
      <c r="B69" s="27" t="s">
        <v>506</v>
      </c>
      <c r="C69" s="23"/>
      <c r="D69" s="27" t="s">
        <v>48</v>
      </c>
    </row>
    <row r="70" spans="1:4" ht="13.5" thickBot="1">
      <c r="A70" s="24"/>
      <c r="B70" s="29" t="s">
        <v>505</v>
      </c>
      <c r="C70" s="24"/>
      <c r="D70" s="29" t="s">
        <v>134</v>
      </c>
    </row>
    <row r="71" spans="1:4" ht="12.75">
      <c r="A71" s="436" t="s">
        <v>512</v>
      </c>
      <c r="B71" s="437"/>
      <c r="C71" s="437"/>
      <c r="D71" s="438"/>
    </row>
    <row r="72" spans="1:4" ht="21" customHeight="1" thickBot="1">
      <c r="A72" s="439"/>
      <c r="B72" s="440"/>
      <c r="C72" s="440"/>
      <c r="D72" s="441"/>
    </row>
  </sheetData>
  <sheetProtection/>
  <mergeCells count="9">
    <mergeCell ref="A1:D1"/>
    <mergeCell ref="B9:D9"/>
    <mergeCell ref="B4:D4"/>
    <mergeCell ref="B8:D8"/>
    <mergeCell ref="A71:D72"/>
    <mergeCell ref="A41:B41"/>
    <mergeCell ref="C41:D41"/>
    <mergeCell ref="A12:B12"/>
    <mergeCell ref="C12:D12"/>
  </mergeCells>
  <conditionalFormatting sqref="A71">
    <cfRule type="cellIs" priority="3" dxfId="0" operator="equal" stopIfTrue="1">
      <formula>"AV. PEDRO AGUIRRE CERDA"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6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view="pageBreakPreview" zoomScale="70" zoomScaleNormal="70" zoomScaleSheetLayoutView="70" zoomScalePageLayoutView="0" workbookViewId="0" topLeftCell="A7">
      <selection activeCell="F27" sqref="F27:F28"/>
    </sheetView>
  </sheetViews>
  <sheetFormatPr defaultColWidth="11.421875" defaultRowHeight="12.75"/>
  <cols>
    <col min="1" max="1" width="41.28125" style="2" customWidth="1"/>
    <col min="2" max="2" width="28.140625" style="2" customWidth="1"/>
    <col min="3" max="3" width="38.7109375" style="2" customWidth="1"/>
    <col min="4" max="4" width="28.8515625" style="2" customWidth="1"/>
    <col min="5" max="16384" width="11.421875" style="1" customWidth="1"/>
  </cols>
  <sheetData>
    <row r="1" spans="1:4" ht="25.5">
      <c r="A1" s="367" t="s">
        <v>192</v>
      </c>
      <c r="B1" s="367"/>
      <c r="C1" s="367"/>
      <c r="D1" s="367"/>
    </row>
    <row r="3" ht="13.5" thickBot="1"/>
    <row r="4" spans="1:4" ht="12.75">
      <c r="A4" s="86" t="s">
        <v>624</v>
      </c>
      <c r="B4" s="442" t="s">
        <v>622</v>
      </c>
      <c r="C4" s="374">
        <v>1</v>
      </c>
      <c r="D4" s="375"/>
    </row>
    <row r="5" spans="1:4" ht="12.75">
      <c r="A5" s="87" t="s">
        <v>124</v>
      </c>
      <c r="B5" s="20"/>
      <c r="C5" s="21">
        <v>119</v>
      </c>
      <c r="D5" s="22"/>
    </row>
    <row r="6" spans="1:4" ht="12.75">
      <c r="A6" s="87" t="s">
        <v>649</v>
      </c>
      <c r="B6" s="20"/>
      <c r="C6" s="21">
        <f>C5</f>
        <v>119</v>
      </c>
      <c r="D6" s="22"/>
    </row>
    <row r="7" spans="1:9" s="19" customFormat="1" ht="12.75">
      <c r="A7" s="121" t="s">
        <v>125</v>
      </c>
      <c r="B7" s="20"/>
      <c r="C7" s="21" t="s">
        <v>437</v>
      </c>
      <c r="D7" s="22"/>
      <c r="I7" s="122"/>
    </row>
    <row r="8" spans="1:4" s="19" customFormat="1" ht="12.75">
      <c r="A8" s="121" t="s">
        <v>57</v>
      </c>
      <c r="B8" s="443" t="s">
        <v>618</v>
      </c>
      <c r="C8" s="444"/>
      <c r="D8" s="445"/>
    </row>
    <row r="9" spans="1:4" s="19" customFormat="1" ht="13.5" thickBot="1">
      <c r="A9" s="123" t="s">
        <v>58</v>
      </c>
      <c r="B9" s="130"/>
      <c r="C9" s="131" t="s">
        <v>471</v>
      </c>
      <c r="D9" s="132"/>
    </row>
    <row r="10" spans="1:4" ht="12.75">
      <c r="A10" s="90"/>
      <c r="B10" s="3"/>
      <c r="C10" s="3"/>
      <c r="D10" s="3"/>
    </row>
    <row r="11" ht="13.5" thickBot="1"/>
    <row r="12" spans="1:4" ht="13.5" thickBot="1">
      <c r="A12" s="91" t="s">
        <v>30</v>
      </c>
      <c r="B12" s="92"/>
      <c r="C12" s="91" t="s">
        <v>31</v>
      </c>
      <c r="D12" s="93"/>
    </row>
    <row r="13" spans="1:4" ht="13.5" thickBot="1">
      <c r="A13" s="39" t="s">
        <v>28</v>
      </c>
      <c r="B13" s="94" t="s">
        <v>29</v>
      </c>
      <c r="C13" s="39" t="s">
        <v>28</v>
      </c>
      <c r="D13" s="61" t="s">
        <v>29</v>
      </c>
    </row>
    <row r="14" spans="1:4" s="19" customFormat="1" ht="12.75">
      <c r="A14" s="42" t="s">
        <v>415</v>
      </c>
      <c r="B14" s="97" t="s">
        <v>95</v>
      </c>
      <c r="C14" s="40" t="s">
        <v>350</v>
      </c>
      <c r="D14" s="97" t="s">
        <v>478</v>
      </c>
    </row>
    <row r="15" spans="1:4" s="19" customFormat="1" ht="12.75">
      <c r="A15" s="42" t="s">
        <v>417</v>
      </c>
      <c r="B15" s="97" t="s">
        <v>95</v>
      </c>
      <c r="C15" s="40" t="s">
        <v>70</v>
      </c>
      <c r="D15" s="97" t="s">
        <v>93</v>
      </c>
    </row>
    <row r="16" spans="1:4" s="19" customFormat="1" ht="12.75">
      <c r="A16" s="40" t="s">
        <v>466</v>
      </c>
      <c r="B16" s="97" t="s">
        <v>95</v>
      </c>
      <c r="C16" s="40" t="s">
        <v>391</v>
      </c>
      <c r="D16" s="97" t="s">
        <v>93</v>
      </c>
    </row>
    <row r="17" spans="1:4" s="19" customFormat="1" ht="12.75">
      <c r="A17" s="40" t="s">
        <v>392</v>
      </c>
      <c r="B17" s="97" t="s">
        <v>95</v>
      </c>
      <c r="C17" s="40" t="s">
        <v>179</v>
      </c>
      <c r="D17" s="97" t="s">
        <v>93</v>
      </c>
    </row>
    <row r="18" spans="1:4" s="19" customFormat="1" ht="12.75">
      <c r="A18" s="40" t="s">
        <v>393</v>
      </c>
      <c r="B18" s="97" t="s">
        <v>95</v>
      </c>
      <c r="C18" s="40" t="s">
        <v>334</v>
      </c>
      <c r="D18" s="97" t="s">
        <v>195</v>
      </c>
    </row>
    <row r="19" spans="1:4" s="19" customFormat="1" ht="12.75">
      <c r="A19" s="40" t="s">
        <v>392</v>
      </c>
      <c r="B19" s="119" t="s">
        <v>95</v>
      </c>
      <c r="C19" s="40" t="s">
        <v>394</v>
      </c>
      <c r="D19" s="97" t="s">
        <v>195</v>
      </c>
    </row>
    <row r="20" spans="1:4" s="19" customFormat="1" ht="12.75">
      <c r="A20" s="40" t="s">
        <v>395</v>
      </c>
      <c r="B20" s="97" t="s">
        <v>95</v>
      </c>
      <c r="C20" s="40" t="s">
        <v>334</v>
      </c>
      <c r="D20" s="97" t="s">
        <v>93</v>
      </c>
    </row>
    <row r="21" spans="1:4" s="19" customFormat="1" ht="12.75">
      <c r="A21" s="40" t="s">
        <v>396</v>
      </c>
      <c r="B21" s="97" t="s">
        <v>95</v>
      </c>
      <c r="C21" s="322" t="s">
        <v>656</v>
      </c>
      <c r="D21" s="97" t="s">
        <v>93</v>
      </c>
    </row>
    <row r="22" spans="1:4" s="19" customFormat="1" ht="12.75">
      <c r="A22" s="40" t="s">
        <v>398</v>
      </c>
      <c r="B22" s="97" t="s">
        <v>95</v>
      </c>
      <c r="C22" s="40" t="s">
        <v>397</v>
      </c>
      <c r="D22" s="97" t="s">
        <v>93</v>
      </c>
    </row>
    <row r="23" spans="1:4" s="19" customFormat="1" ht="12.75">
      <c r="A23" s="40" t="s">
        <v>399</v>
      </c>
      <c r="B23" s="97" t="s">
        <v>95</v>
      </c>
      <c r="C23" s="40" t="s">
        <v>397</v>
      </c>
      <c r="D23" s="97" t="s">
        <v>79</v>
      </c>
    </row>
    <row r="24" spans="1:4" s="19" customFormat="1" ht="12.75">
      <c r="A24" s="40" t="s">
        <v>400</v>
      </c>
      <c r="B24" s="97" t="s">
        <v>95</v>
      </c>
      <c r="C24" s="40" t="s">
        <v>184</v>
      </c>
      <c r="D24" s="97" t="s">
        <v>79</v>
      </c>
    </row>
    <row r="25" spans="1:4" s="19" customFormat="1" ht="12.75">
      <c r="A25" s="40" t="s">
        <v>401</v>
      </c>
      <c r="B25" s="97" t="s">
        <v>95</v>
      </c>
      <c r="C25" s="40" t="s">
        <v>49</v>
      </c>
      <c r="D25" s="97" t="s">
        <v>79</v>
      </c>
    </row>
    <row r="26" spans="1:4" s="19" customFormat="1" ht="12.75">
      <c r="A26" s="40" t="s">
        <v>402</v>
      </c>
      <c r="B26" s="97" t="s">
        <v>95</v>
      </c>
      <c r="C26" s="40" t="s">
        <v>49</v>
      </c>
      <c r="D26" s="97" t="s">
        <v>95</v>
      </c>
    </row>
    <row r="27" spans="1:4" s="19" customFormat="1" ht="12.75">
      <c r="A27" s="40" t="s">
        <v>398</v>
      </c>
      <c r="B27" s="97" t="s">
        <v>95</v>
      </c>
      <c r="C27" s="40" t="s">
        <v>399</v>
      </c>
      <c r="D27" s="97" t="s">
        <v>95</v>
      </c>
    </row>
    <row r="28" spans="1:4" s="19" customFormat="1" ht="12.75">
      <c r="A28" s="40" t="s">
        <v>404</v>
      </c>
      <c r="B28" s="97" t="s">
        <v>79</v>
      </c>
      <c r="C28" s="40" t="s">
        <v>403</v>
      </c>
      <c r="D28" s="97" t="s">
        <v>95</v>
      </c>
    </row>
    <row r="29" spans="1:4" s="19" customFormat="1" ht="12.75">
      <c r="A29" s="40" t="s">
        <v>184</v>
      </c>
      <c r="B29" s="97" t="s">
        <v>79</v>
      </c>
      <c r="C29" s="40" t="s">
        <v>123</v>
      </c>
      <c r="D29" s="97" t="s">
        <v>95</v>
      </c>
    </row>
    <row r="30" spans="1:4" s="19" customFormat="1" ht="12.75">
      <c r="A30" s="40" t="s">
        <v>397</v>
      </c>
      <c r="B30" s="97" t="s">
        <v>79</v>
      </c>
      <c r="C30" s="40" t="s">
        <v>405</v>
      </c>
      <c r="D30" s="97" t="s">
        <v>95</v>
      </c>
    </row>
    <row r="31" spans="1:4" s="19" customFormat="1" ht="15" customHeight="1">
      <c r="A31" s="40" t="s">
        <v>397</v>
      </c>
      <c r="B31" s="97" t="s">
        <v>93</v>
      </c>
      <c r="C31" s="322" t="s">
        <v>579</v>
      </c>
      <c r="D31" s="97" t="s">
        <v>95</v>
      </c>
    </row>
    <row r="32" spans="1:4" s="19" customFormat="1" ht="12.75">
      <c r="A32" s="322" t="s">
        <v>656</v>
      </c>
      <c r="B32" s="97" t="s">
        <v>93</v>
      </c>
      <c r="C32" s="40" t="s">
        <v>406</v>
      </c>
      <c r="D32" s="97" t="s">
        <v>95</v>
      </c>
    </row>
    <row r="33" spans="1:4" s="19" customFormat="1" ht="12.75">
      <c r="A33" s="40" t="s">
        <v>407</v>
      </c>
      <c r="B33" s="97" t="s">
        <v>93</v>
      </c>
      <c r="C33" s="40" t="s">
        <v>255</v>
      </c>
      <c r="D33" s="97" t="s">
        <v>95</v>
      </c>
    </row>
    <row r="34" spans="1:4" s="19" customFormat="1" ht="12.75">
      <c r="A34" s="40" t="s">
        <v>408</v>
      </c>
      <c r="B34" s="97" t="s">
        <v>93</v>
      </c>
      <c r="C34" s="40" t="s">
        <v>416</v>
      </c>
      <c r="D34" s="97" t="s">
        <v>95</v>
      </c>
    </row>
    <row r="35" spans="1:4" s="19" customFormat="1" ht="12.75">
      <c r="A35" s="40" t="s">
        <v>334</v>
      </c>
      <c r="B35" s="97" t="s">
        <v>93</v>
      </c>
      <c r="C35" s="40" t="s">
        <v>432</v>
      </c>
      <c r="D35" s="97" t="s">
        <v>95</v>
      </c>
    </row>
    <row r="36" spans="1:4" s="19" customFormat="1" ht="12.75">
      <c r="A36" s="40" t="s">
        <v>179</v>
      </c>
      <c r="B36" s="97" t="s">
        <v>93</v>
      </c>
      <c r="C36" s="40" t="s">
        <v>425</v>
      </c>
      <c r="D36" s="97" t="s">
        <v>95</v>
      </c>
    </row>
    <row r="37" spans="1:4" s="19" customFormat="1" ht="26.25" customHeight="1">
      <c r="A37" s="40" t="s">
        <v>409</v>
      </c>
      <c r="B37" s="97" t="s">
        <v>93</v>
      </c>
      <c r="C37" s="40" t="s">
        <v>426</v>
      </c>
      <c r="D37" s="97" t="s">
        <v>95</v>
      </c>
    </row>
    <row r="38" spans="1:4" s="19" customFormat="1" ht="12.75">
      <c r="A38" s="40" t="s">
        <v>61</v>
      </c>
      <c r="B38" s="97" t="s">
        <v>93</v>
      </c>
      <c r="C38" s="40" t="s">
        <v>427</v>
      </c>
      <c r="D38" s="97" t="s">
        <v>95</v>
      </c>
    </row>
    <row r="39" spans="1:4" s="19" customFormat="1" ht="12.75">
      <c r="A39" s="40" t="s">
        <v>32</v>
      </c>
      <c r="B39" s="97" t="s">
        <v>93</v>
      </c>
      <c r="C39" s="40" t="s">
        <v>428</v>
      </c>
      <c r="D39" s="97" t="s">
        <v>95</v>
      </c>
    </row>
    <row r="40" spans="1:4" s="19" customFormat="1" ht="12.75">
      <c r="A40" s="40" t="s">
        <v>410</v>
      </c>
      <c r="B40" s="97" t="s">
        <v>93</v>
      </c>
      <c r="C40" s="40"/>
      <c r="D40" s="97"/>
    </row>
    <row r="41" spans="1:4" s="19" customFormat="1" ht="12.75">
      <c r="A41" s="40" t="s">
        <v>411</v>
      </c>
      <c r="B41" s="97" t="s">
        <v>93</v>
      </c>
      <c r="C41" s="40"/>
      <c r="D41" s="97"/>
    </row>
    <row r="42" spans="1:4" s="19" customFormat="1" ht="12.75">
      <c r="A42" s="40" t="s">
        <v>70</v>
      </c>
      <c r="B42" s="97" t="s">
        <v>93</v>
      </c>
      <c r="C42" s="40"/>
      <c r="D42" s="97"/>
    </row>
    <row r="43" spans="1:4" s="19" customFormat="1" ht="12.75">
      <c r="A43" s="40" t="s">
        <v>350</v>
      </c>
      <c r="B43" s="97" t="s">
        <v>478</v>
      </c>
      <c r="C43" s="40"/>
      <c r="D43" s="97"/>
    </row>
    <row r="44" spans="1:4" s="19" customFormat="1" ht="12.75">
      <c r="A44" s="40"/>
      <c r="B44" s="97"/>
      <c r="C44" s="40"/>
      <c r="D44" s="97"/>
    </row>
    <row r="45" spans="1:4" s="19" customFormat="1" ht="13.5" thickBot="1">
      <c r="A45" s="40"/>
      <c r="B45" s="97"/>
      <c r="C45" s="124"/>
      <c r="D45" s="125"/>
    </row>
    <row r="46" spans="1:4" ht="33.75" customHeight="1" thickBot="1">
      <c r="A46" s="385" t="s">
        <v>663</v>
      </c>
      <c r="B46" s="386"/>
      <c r="C46" s="385" t="s">
        <v>663</v>
      </c>
      <c r="D46" s="386"/>
    </row>
    <row r="47" spans="1:4" ht="13.5" thickBot="1">
      <c r="A47" s="39" t="s">
        <v>28</v>
      </c>
      <c r="B47" s="94" t="s">
        <v>29</v>
      </c>
      <c r="C47" s="39" t="s">
        <v>28</v>
      </c>
      <c r="D47" s="61" t="s">
        <v>29</v>
      </c>
    </row>
    <row r="48" spans="1:4" ht="12.75">
      <c r="A48" s="40" t="s">
        <v>397</v>
      </c>
      <c r="B48" s="97" t="s">
        <v>93</v>
      </c>
      <c r="C48" s="95" t="s">
        <v>334</v>
      </c>
      <c r="D48" s="96" t="s">
        <v>93</v>
      </c>
    </row>
    <row r="49" spans="1:4" ht="12.75">
      <c r="A49" s="98" t="s">
        <v>408</v>
      </c>
      <c r="B49" s="99" t="s">
        <v>93</v>
      </c>
      <c r="C49" s="322" t="s">
        <v>656</v>
      </c>
      <c r="D49" s="97" t="s">
        <v>93</v>
      </c>
    </row>
    <row r="50" spans="1:4" ht="12.75">
      <c r="A50" s="40" t="s">
        <v>334</v>
      </c>
      <c r="B50" s="97" t="s">
        <v>93</v>
      </c>
      <c r="C50" s="98" t="s">
        <v>407</v>
      </c>
      <c r="D50" s="99" t="s">
        <v>93</v>
      </c>
    </row>
    <row r="51" spans="1:4" ht="12.75">
      <c r="A51" s="322" t="s">
        <v>179</v>
      </c>
      <c r="B51" s="97" t="s">
        <v>93</v>
      </c>
      <c r="C51" s="40" t="s">
        <v>408</v>
      </c>
      <c r="D51" s="97" t="s">
        <v>93</v>
      </c>
    </row>
    <row r="52" spans="1:4" ht="12.75">
      <c r="A52" s="40"/>
      <c r="B52" s="97"/>
      <c r="C52" s="40"/>
      <c r="D52" s="97"/>
    </row>
    <row r="53" spans="1:4" ht="12.75">
      <c r="A53" s="40"/>
      <c r="B53" s="97"/>
      <c r="C53" s="40"/>
      <c r="D53" s="97"/>
    </row>
    <row r="54" spans="1:4" ht="12.75">
      <c r="A54" s="40"/>
      <c r="B54" s="97"/>
      <c r="C54" s="40"/>
      <c r="D54" s="97"/>
    </row>
    <row r="55" spans="1:4" ht="12.75">
      <c r="A55" s="40"/>
      <c r="B55" s="97"/>
      <c r="C55" s="40"/>
      <c r="D55" s="97"/>
    </row>
    <row r="56" spans="1:4" ht="12.75">
      <c r="A56" s="40"/>
      <c r="B56" s="97"/>
      <c r="C56" s="40"/>
      <c r="D56" s="97"/>
    </row>
    <row r="57" spans="1:4" ht="12.75">
      <c r="A57" s="40"/>
      <c r="B57" s="97"/>
      <c r="C57" s="40"/>
      <c r="D57" s="97"/>
    </row>
    <row r="58" spans="1:4" ht="12.75">
      <c r="A58" s="40"/>
      <c r="B58" s="97"/>
      <c r="C58" s="40"/>
      <c r="D58" s="97"/>
    </row>
    <row r="59" spans="1:4" ht="12.75">
      <c r="A59" s="40"/>
      <c r="B59" s="97"/>
      <c r="C59" s="40"/>
      <c r="D59" s="97"/>
    </row>
    <row r="60" spans="1:4" ht="12.75">
      <c r="A60" s="40"/>
      <c r="B60" s="97"/>
      <c r="C60" s="40"/>
      <c r="D60" s="97"/>
    </row>
    <row r="61" spans="1:4" ht="12.75">
      <c r="A61" s="40"/>
      <c r="B61" s="97"/>
      <c r="C61" s="40"/>
      <c r="D61" s="97"/>
    </row>
    <row r="62" spans="1:4" ht="12.75">
      <c r="A62" s="40"/>
      <c r="B62" s="97"/>
      <c r="C62" s="40"/>
      <c r="D62" s="97"/>
    </row>
    <row r="63" spans="1:4" ht="12.75">
      <c r="A63" s="40"/>
      <c r="B63" s="97"/>
      <c r="C63" s="40"/>
      <c r="D63" s="97"/>
    </row>
    <row r="64" spans="1:4" ht="13.5" thickBot="1">
      <c r="A64" s="40"/>
      <c r="B64" s="97"/>
      <c r="C64" s="9"/>
      <c r="D64" s="100"/>
    </row>
    <row r="65" spans="1:4" ht="12.75">
      <c r="A65" s="9"/>
      <c r="B65" s="101" t="s">
        <v>395</v>
      </c>
      <c r="C65" s="9"/>
      <c r="D65" s="101" t="s">
        <v>397</v>
      </c>
    </row>
    <row r="66" spans="1:4" ht="12.75">
      <c r="A66" s="9"/>
      <c r="B66" s="102" t="s">
        <v>404</v>
      </c>
      <c r="C66" s="9"/>
      <c r="D66" s="102" t="s">
        <v>399</v>
      </c>
    </row>
    <row r="67" spans="1:4" ht="12.75">
      <c r="A67" s="9"/>
      <c r="B67" s="102" t="s">
        <v>400</v>
      </c>
      <c r="C67" s="9"/>
      <c r="D67" s="102" t="s">
        <v>403</v>
      </c>
    </row>
    <row r="68" spans="1:4" ht="12.75">
      <c r="A68" s="9"/>
      <c r="B68" s="102" t="s">
        <v>397</v>
      </c>
      <c r="C68" s="9"/>
      <c r="D68" s="102" t="s">
        <v>412</v>
      </c>
    </row>
    <row r="69" spans="1:4" ht="12.75">
      <c r="A69" s="9"/>
      <c r="B69" s="103" t="s">
        <v>413</v>
      </c>
      <c r="C69" s="9"/>
      <c r="D69" s="102" t="s">
        <v>406</v>
      </c>
    </row>
    <row r="70" spans="1:4" ht="13.5" thickBot="1">
      <c r="A70" s="11"/>
      <c r="B70" s="104" t="s">
        <v>70</v>
      </c>
      <c r="C70" s="11"/>
      <c r="D70" s="28" t="s">
        <v>438</v>
      </c>
    </row>
    <row r="71" spans="1:4" ht="35.25" customHeight="1">
      <c r="A71" s="437" t="s">
        <v>481</v>
      </c>
      <c r="B71" s="437"/>
      <c r="C71" s="437"/>
      <c r="D71" s="437"/>
    </row>
    <row r="72" ht="12.75">
      <c r="A72" s="105"/>
    </row>
  </sheetData>
  <sheetProtection/>
  <mergeCells count="6">
    <mergeCell ref="A1:D1"/>
    <mergeCell ref="B4:D4"/>
    <mergeCell ref="A71:D71"/>
    <mergeCell ref="C46:D46"/>
    <mergeCell ref="A46:B46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34"/>
  </sheetPr>
  <dimension ref="A1:D72"/>
  <sheetViews>
    <sheetView view="pageBreakPreview" zoomScale="70" zoomScaleNormal="70" zoomScaleSheetLayoutView="70" zoomScalePageLayoutView="0" workbookViewId="0" topLeftCell="A1">
      <selection activeCell="F27" sqref="F27:F28"/>
    </sheetView>
  </sheetViews>
  <sheetFormatPr defaultColWidth="11.421875" defaultRowHeight="12.75"/>
  <cols>
    <col min="1" max="1" width="32.7109375" style="1" customWidth="1"/>
    <col min="2" max="2" width="26.421875" style="1" customWidth="1"/>
    <col min="3" max="3" width="34.28125" style="1" customWidth="1"/>
    <col min="4" max="4" width="31.140625" style="1" customWidth="1"/>
    <col min="5" max="16384" width="11.421875" style="1" customWidth="1"/>
  </cols>
  <sheetData>
    <row r="1" spans="1:4" ht="25.5">
      <c r="A1" s="367" t="s">
        <v>143</v>
      </c>
      <c r="B1" s="367"/>
      <c r="C1" s="367"/>
      <c r="D1" s="367"/>
    </row>
    <row r="3" ht="13.5" thickBot="1"/>
    <row r="4" spans="1:4" ht="12.75">
      <c r="A4" s="6" t="s">
        <v>624</v>
      </c>
      <c r="B4" s="373" t="s">
        <v>622</v>
      </c>
      <c r="C4" s="374"/>
      <c r="D4" s="375"/>
    </row>
    <row r="5" spans="1:4" ht="12.75">
      <c r="A5" s="8" t="s">
        <v>124</v>
      </c>
      <c r="B5" s="20"/>
      <c r="C5" s="21">
        <v>120</v>
      </c>
      <c r="D5" s="22"/>
    </row>
    <row r="6" spans="1:4" ht="12.75">
      <c r="A6" s="8" t="s">
        <v>649</v>
      </c>
      <c r="B6" s="20"/>
      <c r="C6" s="21">
        <f>C5</f>
        <v>120</v>
      </c>
      <c r="D6" s="22"/>
    </row>
    <row r="7" spans="1:4" ht="12.75">
      <c r="A7" s="8" t="s">
        <v>125</v>
      </c>
      <c r="B7" s="20"/>
      <c r="C7" s="21" t="s">
        <v>462</v>
      </c>
      <c r="D7" s="22"/>
    </row>
    <row r="8" spans="1:4" ht="12.75">
      <c r="A8" s="8" t="s">
        <v>57</v>
      </c>
      <c r="B8" s="376" t="s">
        <v>608</v>
      </c>
      <c r="C8" s="377"/>
      <c r="D8" s="378"/>
    </row>
    <row r="9" spans="1:4" ht="13.5" thickBot="1">
      <c r="A9" s="7" t="s">
        <v>58</v>
      </c>
      <c r="B9" s="370" t="s">
        <v>621</v>
      </c>
      <c r="C9" s="371"/>
      <c r="D9" s="372"/>
    </row>
    <row r="11" spans="1:4" ht="13.5" thickBot="1">
      <c r="A11" s="390"/>
      <c r="B11" s="390"/>
      <c r="C11" s="390"/>
      <c r="D11" s="390"/>
    </row>
    <row r="12" spans="1:4" ht="20.25" customHeight="1" thickBot="1">
      <c r="A12" s="382" t="s">
        <v>30</v>
      </c>
      <c r="B12" s="383"/>
      <c r="C12" s="384" t="s">
        <v>15</v>
      </c>
      <c r="D12" s="383"/>
    </row>
    <row r="13" spans="1:4" ht="13.5" thickBot="1">
      <c r="A13" s="4" t="s">
        <v>28</v>
      </c>
      <c r="B13" s="5" t="s">
        <v>29</v>
      </c>
      <c r="C13" s="4" t="s">
        <v>28</v>
      </c>
      <c r="D13" s="5" t="s">
        <v>29</v>
      </c>
    </row>
    <row r="14" spans="1:4" ht="27.75" customHeight="1">
      <c r="A14" s="10" t="s">
        <v>53</v>
      </c>
      <c r="B14" s="12" t="s">
        <v>74</v>
      </c>
      <c r="C14" s="324" t="s">
        <v>657</v>
      </c>
      <c r="D14" s="44" t="s">
        <v>195</v>
      </c>
    </row>
    <row r="15" spans="1:4" ht="12.75">
      <c r="A15" s="10" t="s">
        <v>109</v>
      </c>
      <c r="B15" s="12" t="s">
        <v>74</v>
      </c>
      <c r="C15" s="323" t="s">
        <v>179</v>
      </c>
      <c r="D15" s="12" t="s">
        <v>195</v>
      </c>
    </row>
    <row r="16" spans="1:4" ht="12.75">
      <c r="A16" s="10" t="s">
        <v>108</v>
      </c>
      <c r="B16" s="12" t="s">
        <v>74</v>
      </c>
      <c r="C16" s="10" t="s">
        <v>179</v>
      </c>
      <c r="D16" s="12" t="s">
        <v>93</v>
      </c>
    </row>
    <row r="17" spans="1:4" ht="25.5">
      <c r="A17" s="10" t="s">
        <v>609</v>
      </c>
      <c r="B17" s="12" t="s">
        <v>74</v>
      </c>
      <c r="C17" s="10" t="s">
        <v>94</v>
      </c>
      <c r="D17" s="12" t="s">
        <v>93</v>
      </c>
    </row>
    <row r="18" spans="1:4" ht="12.75">
      <c r="A18" s="10" t="s">
        <v>610</v>
      </c>
      <c r="B18" s="12" t="s">
        <v>74</v>
      </c>
      <c r="C18" s="10" t="s">
        <v>43</v>
      </c>
      <c r="D18" s="12" t="s">
        <v>93</v>
      </c>
    </row>
    <row r="19" spans="1:4" ht="12.75">
      <c r="A19" s="10" t="s">
        <v>611</v>
      </c>
      <c r="B19" s="12" t="s">
        <v>74</v>
      </c>
      <c r="C19" s="10" t="s">
        <v>6</v>
      </c>
      <c r="D19" s="12" t="s">
        <v>93</v>
      </c>
    </row>
    <row r="20" spans="1:4" ht="12.75">
      <c r="A20" s="10" t="s">
        <v>612</v>
      </c>
      <c r="B20" s="12" t="s">
        <v>74</v>
      </c>
      <c r="C20" s="10" t="s">
        <v>6</v>
      </c>
      <c r="D20" s="12" t="s">
        <v>79</v>
      </c>
    </row>
    <row r="21" spans="1:4" ht="12.75">
      <c r="A21" s="10" t="s">
        <v>60</v>
      </c>
      <c r="B21" s="12" t="s">
        <v>74</v>
      </c>
      <c r="C21" s="10" t="s">
        <v>112</v>
      </c>
      <c r="D21" s="12" t="s">
        <v>79</v>
      </c>
    </row>
    <row r="22" spans="1:4" ht="12.75">
      <c r="A22" s="10" t="s">
        <v>14</v>
      </c>
      <c r="B22" s="12" t="s">
        <v>74</v>
      </c>
      <c r="C22" s="10" t="s">
        <v>269</v>
      </c>
      <c r="D22" s="12" t="s">
        <v>71</v>
      </c>
    </row>
    <row r="23" spans="1:4" ht="12.75">
      <c r="A23" s="10" t="s">
        <v>54</v>
      </c>
      <c r="B23" s="12" t="s">
        <v>74</v>
      </c>
      <c r="C23" s="10" t="s">
        <v>92</v>
      </c>
      <c r="D23" s="12" t="s">
        <v>95</v>
      </c>
    </row>
    <row r="24" spans="1:4" ht="12.75">
      <c r="A24" s="10" t="s">
        <v>12</v>
      </c>
      <c r="B24" s="12" t="s">
        <v>74</v>
      </c>
      <c r="C24" s="10" t="s">
        <v>107</v>
      </c>
      <c r="D24" s="12" t="s">
        <v>75</v>
      </c>
    </row>
    <row r="25" spans="1:4" ht="12.75">
      <c r="A25" s="10" t="s">
        <v>7</v>
      </c>
      <c r="B25" s="12" t="s">
        <v>74</v>
      </c>
      <c r="C25" s="10" t="s">
        <v>92</v>
      </c>
      <c r="D25" s="12" t="s">
        <v>75</v>
      </c>
    </row>
    <row r="26" spans="1:4" ht="12.75">
      <c r="A26" s="10" t="s">
        <v>92</v>
      </c>
      <c r="B26" s="12" t="s">
        <v>75</v>
      </c>
      <c r="C26" s="10" t="s">
        <v>7</v>
      </c>
      <c r="D26" s="12" t="s">
        <v>74</v>
      </c>
    </row>
    <row r="27" spans="1:4" ht="12.75">
      <c r="A27" s="10" t="s">
        <v>107</v>
      </c>
      <c r="B27" s="12" t="s">
        <v>75</v>
      </c>
      <c r="C27" s="10" t="s">
        <v>12</v>
      </c>
      <c r="D27" s="12" t="s">
        <v>74</v>
      </c>
    </row>
    <row r="28" spans="1:4" ht="12.75">
      <c r="A28" s="10" t="s">
        <v>7</v>
      </c>
      <c r="B28" s="12" t="s">
        <v>71</v>
      </c>
      <c r="C28" s="10" t="s">
        <v>113</v>
      </c>
      <c r="D28" s="12" t="s">
        <v>74</v>
      </c>
    </row>
    <row r="29" spans="1:4" ht="12.75">
      <c r="A29" s="10" t="s">
        <v>269</v>
      </c>
      <c r="B29" s="12" t="s">
        <v>71</v>
      </c>
      <c r="C29" s="10" t="s">
        <v>14</v>
      </c>
      <c r="D29" s="12" t="s">
        <v>74</v>
      </c>
    </row>
    <row r="30" spans="1:4" ht="12.75">
      <c r="A30" s="10" t="s">
        <v>1</v>
      </c>
      <c r="B30" s="12" t="s">
        <v>78</v>
      </c>
      <c r="C30" s="10" t="s">
        <v>60</v>
      </c>
      <c r="D30" s="12" t="s">
        <v>74</v>
      </c>
    </row>
    <row r="31" spans="1:4" ht="12.75">
      <c r="A31" s="10" t="s">
        <v>24</v>
      </c>
      <c r="B31" s="12" t="s">
        <v>79</v>
      </c>
      <c r="C31" s="10" t="s">
        <v>612</v>
      </c>
      <c r="D31" s="12" t="s">
        <v>74</v>
      </c>
    </row>
    <row r="32" spans="1:4" ht="12.75">
      <c r="A32" s="10" t="s">
        <v>6</v>
      </c>
      <c r="B32" s="12" t="s">
        <v>79</v>
      </c>
      <c r="C32" s="10" t="s">
        <v>611</v>
      </c>
      <c r="D32" s="12" t="s">
        <v>74</v>
      </c>
    </row>
    <row r="33" spans="1:4" ht="12.75">
      <c r="A33" s="10" t="s">
        <v>6</v>
      </c>
      <c r="B33" s="12" t="s">
        <v>93</v>
      </c>
      <c r="C33" s="10" t="s">
        <v>610</v>
      </c>
      <c r="D33" s="12" t="s">
        <v>74</v>
      </c>
    </row>
    <row r="34" spans="1:4" ht="12.75">
      <c r="A34" s="10" t="s">
        <v>43</v>
      </c>
      <c r="B34" s="12" t="s">
        <v>93</v>
      </c>
      <c r="C34" s="10" t="s">
        <v>609</v>
      </c>
      <c r="D34" s="12" t="s">
        <v>74</v>
      </c>
    </row>
    <row r="35" spans="1:4" ht="25.5">
      <c r="A35" s="10" t="s">
        <v>94</v>
      </c>
      <c r="B35" s="12" t="s">
        <v>93</v>
      </c>
      <c r="C35" s="10" t="s">
        <v>108</v>
      </c>
      <c r="D35" s="12" t="s">
        <v>74</v>
      </c>
    </row>
    <row r="36" spans="1:4" ht="12.75">
      <c r="A36" s="10" t="s">
        <v>179</v>
      </c>
      <c r="B36" s="12" t="s">
        <v>93</v>
      </c>
      <c r="C36" s="10" t="s">
        <v>109</v>
      </c>
      <c r="D36" s="12" t="s">
        <v>74</v>
      </c>
    </row>
    <row r="37" spans="1:4" ht="12.75">
      <c r="A37" s="10" t="s">
        <v>179</v>
      </c>
      <c r="B37" s="12" t="s">
        <v>195</v>
      </c>
      <c r="C37" s="13" t="s">
        <v>53</v>
      </c>
      <c r="D37" s="12" t="s">
        <v>74</v>
      </c>
    </row>
    <row r="38" spans="1:4" ht="12.75">
      <c r="A38" s="13"/>
      <c r="B38" s="12"/>
      <c r="C38" s="13" t="s">
        <v>613</v>
      </c>
      <c r="D38" s="12" t="s">
        <v>74</v>
      </c>
    </row>
    <row r="39" spans="1:4" ht="12.75">
      <c r="A39" s="13"/>
      <c r="B39" s="12"/>
      <c r="C39" s="13" t="s">
        <v>53</v>
      </c>
      <c r="D39" s="12" t="s">
        <v>74</v>
      </c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2.75">
      <c r="A63" s="13"/>
      <c r="B63" s="12"/>
      <c r="C63" s="13"/>
      <c r="D63" s="12"/>
    </row>
    <row r="64" spans="1:4" ht="13.5" thickBot="1">
      <c r="A64" s="13"/>
      <c r="B64" s="25"/>
      <c r="C64" s="13"/>
      <c r="D64" s="25"/>
    </row>
    <row r="65" spans="1:4" ht="12.75">
      <c r="A65" s="23"/>
      <c r="B65" s="26" t="s">
        <v>387</v>
      </c>
      <c r="C65" s="31"/>
      <c r="D65" s="26" t="s">
        <v>381</v>
      </c>
    </row>
    <row r="66" spans="1:4" ht="12.75">
      <c r="A66" s="23"/>
      <c r="B66" s="27" t="s">
        <v>232</v>
      </c>
      <c r="C66" s="31"/>
      <c r="D66" s="27" t="s">
        <v>6</v>
      </c>
    </row>
    <row r="67" spans="1:4" ht="12.75">
      <c r="A67" s="23"/>
      <c r="B67" s="27" t="s">
        <v>150</v>
      </c>
      <c r="C67" s="31"/>
      <c r="D67" s="27" t="s">
        <v>150</v>
      </c>
    </row>
    <row r="68" spans="1:4" ht="12.75">
      <c r="A68" s="23"/>
      <c r="B68" s="27" t="s">
        <v>6</v>
      </c>
      <c r="C68" s="31"/>
      <c r="D68" s="27" t="s">
        <v>232</v>
      </c>
    </row>
    <row r="69" spans="1:4" ht="12.75">
      <c r="A69" s="23"/>
      <c r="B69" s="27" t="s">
        <v>381</v>
      </c>
      <c r="C69" s="31"/>
      <c r="D69" s="27" t="s">
        <v>69</v>
      </c>
    </row>
    <row r="70" spans="1:4" ht="16.5" customHeight="1" thickBot="1">
      <c r="A70" s="24"/>
      <c r="B70" s="28" t="s">
        <v>388</v>
      </c>
      <c r="C70" s="32"/>
      <c r="D70" s="199" t="s">
        <v>614</v>
      </c>
    </row>
    <row r="71" spans="1:4" ht="12.75">
      <c r="A71" s="19"/>
      <c r="B71" s="19"/>
      <c r="C71" s="19"/>
      <c r="D71" s="19"/>
    </row>
    <row r="72" spans="1:4" ht="12.75">
      <c r="A72" s="19"/>
      <c r="B72" s="19"/>
      <c r="C72" s="19"/>
      <c r="D72" s="19"/>
    </row>
  </sheetData>
  <sheetProtection/>
  <mergeCells count="7">
    <mergeCell ref="A12:B12"/>
    <mergeCell ref="C12:D12"/>
    <mergeCell ref="A1:D1"/>
    <mergeCell ref="B9:D9"/>
    <mergeCell ref="B4:D4"/>
    <mergeCell ref="B8:D8"/>
    <mergeCell ref="A11:D11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68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I70"/>
  <sheetViews>
    <sheetView view="pageBreakPreview" zoomScale="70" zoomScaleNormal="70" zoomScaleSheetLayoutView="70" zoomScalePageLayoutView="0" workbookViewId="0" topLeftCell="A1">
      <selection activeCell="F27" sqref="F27:F28"/>
    </sheetView>
  </sheetViews>
  <sheetFormatPr defaultColWidth="11.421875" defaultRowHeight="12.75"/>
  <cols>
    <col min="1" max="1" width="38.7109375" style="2" customWidth="1"/>
    <col min="2" max="2" width="24.7109375" style="2" customWidth="1"/>
    <col min="3" max="3" width="38.7109375" style="2" customWidth="1"/>
    <col min="4" max="4" width="24.7109375" style="2" customWidth="1"/>
    <col min="5" max="16384" width="11.421875" style="1" customWidth="1"/>
  </cols>
  <sheetData>
    <row r="1" spans="1:4" ht="25.5">
      <c r="A1" s="367" t="s">
        <v>192</v>
      </c>
      <c r="B1" s="367"/>
      <c r="C1" s="367"/>
      <c r="D1" s="367"/>
    </row>
    <row r="3" ht="13.5" thickBot="1"/>
    <row r="4" spans="1:4" ht="12.75">
      <c r="A4" s="86" t="s">
        <v>624</v>
      </c>
      <c r="B4" s="442" t="s">
        <v>622</v>
      </c>
      <c r="C4" s="374">
        <v>1</v>
      </c>
      <c r="D4" s="375"/>
    </row>
    <row r="5" spans="1:4" ht="12.75">
      <c r="A5" s="87" t="s">
        <v>124</v>
      </c>
      <c r="B5" s="20"/>
      <c r="C5" s="21">
        <v>121</v>
      </c>
      <c r="D5" s="22"/>
    </row>
    <row r="6" spans="1:4" ht="12.75">
      <c r="A6" s="87" t="s">
        <v>649</v>
      </c>
      <c r="B6" s="20"/>
      <c r="C6" s="21">
        <f>C5</f>
        <v>121</v>
      </c>
      <c r="D6" s="22"/>
    </row>
    <row r="7" spans="1:9" ht="12.75">
      <c r="A7" s="87" t="s">
        <v>125</v>
      </c>
      <c r="B7" s="20"/>
      <c r="C7" s="21" t="s">
        <v>437</v>
      </c>
      <c r="D7" s="22"/>
      <c r="I7" s="88"/>
    </row>
    <row r="8" spans="1:4" ht="12.75">
      <c r="A8" s="87" t="s">
        <v>57</v>
      </c>
      <c r="B8" s="127"/>
      <c r="C8" s="128" t="s">
        <v>414</v>
      </c>
      <c r="D8" s="22"/>
    </row>
    <row r="9" spans="1:4" ht="13.5" thickBot="1">
      <c r="A9" s="89" t="s">
        <v>58</v>
      </c>
      <c r="B9" s="446" t="s">
        <v>480</v>
      </c>
      <c r="C9" s="371"/>
      <c r="D9" s="372"/>
    </row>
    <row r="10" spans="1:4" ht="12.75">
      <c r="A10" s="90"/>
      <c r="B10" s="3"/>
      <c r="C10" s="3"/>
      <c r="D10" s="3"/>
    </row>
    <row r="11" ht="13.5" thickBot="1">
      <c r="A11" s="106"/>
    </row>
    <row r="12" spans="1:4" ht="13.5" thickBot="1">
      <c r="A12" s="368" t="s">
        <v>30</v>
      </c>
      <c r="B12" s="369"/>
      <c r="C12" s="368" t="s">
        <v>31</v>
      </c>
      <c r="D12" s="369"/>
    </row>
    <row r="13" spans="1:4" ht="13.5" thickBot="1">
      <c r="A13" s="39" t="s">
        <v>28</v>
      </c>
      <c r="B13" s="94" t="s">
        <v>29</v>
      </c>
      <c r="C13" s="39" t="s">
        <v>28</v>
      </c>
      <c r="D13" s="61" t="s">
        <v>29</v>
      </c>
    </row>
    <row r="14" spans="1:4" ht="12.75">
      <c r="A14" s="47" t="s">
        <v>415</v>
      </c>
      <c r="B14" s="126" t="s">
        <v>95</v>
      </c>
      <c r="C14" s="47" t="s">
        <v>479</v>
      </c>
      <c r="D14" s="129" t="s">
        <v>93</v>
      </c>
    </row>
    <row r="15" spans="1:4" ht="12.75">
      <c r="A15" s="40" t="s">
        <v>417</v>
      </c>
      <c r="B15" s="107" t="s">
        <v>95</v>
      </c>
      <c r="C15" s="40" t="s">
        <v>69</v>
      </c>
      <c r="D15" s="97" t="s">
        <v>93</v>
      </c>
    </row>
    <row r="16" spans="1:4" ht="12.75">
      <c r="A16" s="322" t="s">
        <v>405</v>
      </c>
      <c r="B16" s="107" t="s">
        <v>95</v>
      </c>
      <c r="C16" s="40" t="s">
        <v>32</v>
      </c>
      <c r="D16" s="97" t="s">
        <v>93</v>
      </c>
    </row>
    <row r="17" spans="1:4" ht="12.75">
      <c r="A17" s="40" t="s">
        <v>419</v>
      </c>
      <c r="B17" s="107" t="s">
        <v>95</v>
      </c>
      <c r="C17" s="40" t="s">
        <v>61</v>
      </c>
      <c r="D17" s="97" t="s">
        <v>93</v>
      </c>
    </row>
    <row r="18" spans="1:4" ht="25.5">
      <c r="A18" s="40" t="s">
        <v>395</v>
      </c>
      <c r="B18" s="107" t="s">
        <v>95</v>
      </c>
      <c r="C18" s="40" t="s">
        <v>409</v>
      </c>
      <c r="D18" s="97" t="s">
        <v>93</v>
      </c>
    </row>
    <row r="19" spans="1:4" ht="12.75">
      <c r="A19" s="40" t="s">
        <v>396</v>
      </c>
      <c r="B19" s="107" t="s">
        <v>95</v>
      </c>
      <c r="C19" s="40" t="s">
        <v>418</v>
      </c>
      <c r="D19" s="97" t="s">
        <v>93</v>
      </c>
    </row>
    <row r="20" spans="1:4" ht="12.75">
      <c r="A20" s="40" t="s">
        <v>398</v>
      </c>
      <c r="B20" s="107" t="s">
        <v>95</v>
      </c>
      <c r="C20" s="40" t="s">
        <v>420</v>
      </c>
      <c r="D20" s="97" t="s">
        <v>93</v>
      </c>
    </row>
    <row r="21" spans="1:4" ht="12.75">
      <c r="A21" s="40" t="s">
        <v>398</v>
      </c>
      <c r="B21" s="107" t="s">
        <v>79</v>
      </c>
      <c r="C21" s="40" t="s">
        <v>408</v>
      </c>
      <c r="D21" s="97" t="s">
        <v>93</v>
      </c>
    </row>
    <row r="22" spans="1:4" ht="25.5">
      <c r="A22" s="40" t="s">
        <v>89</v>
      </c>
      <c r="B22" s="107" t="s">
        <v>79</v>
      </c>
      <c r="C22" s="40" t="s">
        <v>409</v>
      </c>
      <c r="D22" s="97" t="s">
        <v>93</v>
      </c>
    </row>
    <row r="23" spans="1:4" ht="12.75">
      <c r="A23" s="40" t="s">
        <v>44</v>
      </c>
      <c r="B23" s="107" t="s">
        <v>93</v>
      </c>
      <c r="C23" s="40" t="s">
        <v>43</v>
      </c>
      <c r="D23" s="97" t="s">
        <v>93</v>
      </c>
    </row>
    <row r="24" spans="1:4" ht="12.75">
      <c r="A24" s="40" t="s">
        <v>43</v>
      </c>
      <c r="B24" s="107" t="s">
        <v>93</v>
      </c>
      <c r="C24" s="40" t="s">
        <v>44</v>
      </c>
      <c r="D24" s="97" t="s">
        <v>93</v>
      </c>
    </row>
    <row r="25" spans="1:4" ht="25.5">
      <c r="A25" s="40" t="s">
        <v>409</v>
      </c>
      <c r="B25" s="107" t="s">
        <v>93</v>
      </c>
      <c r="C25" s="40" t="s">
        <v>89</v>
      </c>
      <c r="D25" s="97" t="s">
        <v>93</v>
      </c>
    </row>
    <row r="26" spans="1:4" ht="12.75">
      <c r="A26" s="40" t="s">
        <v>408</v>
      </c>
      <c r="B26" s="107" t="s">
        <v>93</v>
      </c>
      <c r="C26" s="322" t="s">
        <v>398</v>
      </c>
      <c r="D26" s="97" t="s">
        <v>79</v>
      </c>
    </row>
    <row r="27" spans="1:4" ht="12.75">
      <c r="A27" s="40" t="s">
        <v>420</v>
      </c>
      <c r="B27" s="107" t="s">
        <v>93</v>
      </c>
      <c r="C27" s="40" t="s">
        <v>184</v>
      </c>
      <c r="D27" s="97" t="s">
        <v>79</v>
      </c>
    </row>
    <row r="28" spans="1:4" ht="12.75">
      <c r="A28" s="40" t="s">
        <v>179</v>
      </c>
      <c r="B28" s="107" t="s">
        <v>93</v>
      </c>
      <c r="C28" s="40" t="s">
        <v>49</v>
      </c>
      <c r="D28" s="97" t="s">
        <v>79</v>
      </c>
    </row>
    <row r="29" spans="1:4" ht="25.5">
      <c r="A29" s="40" t="s">
        <v>409</v>
      </c>
      <c r="B29" s="107" t="s">
        <v>93</v>
      </c>
      <c r="C29" s="40" t="s">
        <v>49</v>
      </c>
      <c r="D29" s="97" t="s">
        <v>95</v>
      </c>
    </row>
    <row r="30" spans="1:4" ht="12.75">
      <c r="A30" s="40" t="s">
        <v>61</v>
      </c>
      <c r="B30" s="107" t="s">
        <v>93</v>
      </c>
      <c r="C30" s="40" t="s">
        <v>421</v>
      </c>
      <c r="D30" s="97" t="s">
        <v>95</v>
      </c>
    </row>
    <row r="31" spans="1:4" ht="12.75">
      <c r="A31" s="40" t="s">
        <v>32</v>
      </c>
      <c r="B31" s="107" t="s">
        <v>93</v>
      </c>
      <c r="C31" s="40" t="s">
        <v>422</v>
      </c>
      <c r="D31" s="97" t="s">
        <v>95</v>
      </c>
    </row>
    <row r="32" spans="1:4" ht="12.75">
      <c r="A32" s="40" t="s">
        <v>70</v>
      </c>
      <c r="B32" s="107" t="s">
        <v>93</v>
      </c>
      <c r="C32" s="40" t="s">
        <v>423</v>
      </c>
      <c r="D32" s="97" t="s">
        <v>95</v>
      </c>
    </row>
    <row r="33" spans="1:4" ht="12.75">
      <c r="A33" s="40"/>
      <c r="B33" s="107"/>
      <c r="C33" s="40" t="s">
        <v>424</v>
      </c>
      <c r="D33" s="97" t="s">
        <v>95</v>
      </c>
    </row>
    <row r="34" spans="1:4" ht="12.75">
      <c r="A34" s="40"/>
      <c r="B34" s="107"/>
      <c r="C34" s="40" t="s">
        <v>399</v>
      </c>
      <c r="D34" s="97" t="s">
        <v>95</v>
      </c>
    </row>
    <row r="35" spans="1:4" ht="12.75">
      <c r="A35" s="40"/>
      <c r="B35" s="107"/>
      <c r="C35" s="40" t="s">
        <v>403</v>
      </c>
      <c r="D35" s="97" t="s">
        <v>95</v>
      </c>
    </row>
    <row r="36" spans="1:4" ht="12.75">
      <c r="A36" s="40"/>
      <c r="B36" s="107"/>
      <c r="C36" s="40" t="s">
        <v>123</v>
      </c>
      <c r="D36" s="97" t="s">
        <v>95</v>
      </c>
    </row>
    <row r="37" spans="1:4" ht="12.75">
      <c r="A37" s="40"/>
      <c r="B37" s="107"/>
      <c r="C37" s="40" t="s">
        <v>405</v>
      </c>
      <c r="D37" s="97" t="s">
        <v>95</v>
      </c>
    </row>
    <row r="38" spans="1:4" ht="12.75">
      <c r="A38" s="40"/>
      <c r="B38" s="107"/>
      <c r="C38" s="40" t="s">
        <v>255</v>
      </c>
      <c r="D38" s="97" t="s">
        <v>95</v>
      </c>
    </row>
    <row r="39" spans="1:4" ht="12.75">
      <c r="A39" s="40"/>
      <c r="B39" s="107"/>
      <c r="C39" s="40" t="s">
        <v>416</v>
      </c>
      <c r="D39" s="97" t="s">
        <v>95</v>
      </c>
    </row>
    <row r="40" spans="1:4" ht="12.75">
      <c r="A40" s="40"/>
      <c r="B40" s="107"/>
      <c r="C40" s="40" t="s">
        <v>432</v>
      </c>
      <c r="D40" s="97" t="s">
        <v>95</v>
      </c>
    </row>
    <row r="41" spans="1:4" ht="12.75">
      <c r="A41" s="40"/>
      <c r="B41" s="107"/>
      <c r="C41" s="40" t="s">
        <v>425</v>
      </c>
      <c r="D41" s="97" t="s">
        <v>95</v>
      </c>
    </row>
    <row r="42" spans="1:4" ht="12.75">
      <c r="A42" s="40"/>
      <c r="B42" s="107"/>
      <c r="C42" s="40" t="s">
        <v>426</v>
      </c>
      <c r="D42" s="97" t="s">
        <v>95</v>
      </c>
    </row>
    <row r="43" spans="1:4" ht="12.75">
      <c r="A43" s="40"/>
      <c r="B43" s="107"/>
      <c r="C43" s="40" t="s">
        <v>427</v>
      </c>
      <c r="D43" s="97" t="s">
        <v>95</v>
      </c>
    </row>
    <row r="44" spans="1:4" ht="12.75">
      <c r="A44" s="40"/>
      <c r="B44" s="107"/>
      <c r="C44" s="40" t="s">
        <v>428</v>
      </c>
      <c r="D44" s="97" t="s">
        <v>95</v>
      </c>
    </row>
    <row r="45" spans="1:4" ht="12.75">
      <c r="A45" s="40"/>
      <c r="B45" s="107"/>
      <c r="C45" s="40"/>
      <c r="D45" s="97"/>
    </row>
    <row r="46" spans="1:4" ht="12.75">
      <c r="A46" s="40"/>
      <c r="B46" s="107"/>
      <c r="C46" s="40"/>
      <c r="D46" s="97"/>
    </row>
    <row r="47" spans="1:4" ht="12.75">
      <c r="A47" s="40"/>
      <c r="B47" s="107"/>
      <c r="C47" s="40"/>
      <c r="D47" s="97"/>
    </row>
    <row r="48" spans="1:4" ht="12.75">
      <c r="A48" s="40"/>
      <c r="B48" s="107"/>
      <c r="C48" s="40"/>
      <c r="D48" s="97"/>
    </row>
    <row r="49" spans="1:4" ht="12.75">
      <c r="A49" s="40"/>
      <c r="B49" s="107"/>
      <c r="C49" s="40"/>
      <c r="D49" s="97"/>
    </row>
    <row r="50" spans="1:4" ht="12.75">
      <c r="A50" s="40"/>
      <c r="B50" s="107"/>
      <c r="C50" s="40"/>
      <c r="D50" s="97"/>
    </row>
    <row r="51" spans="1:4" ht="12.75">
      <c r="A51" s="40"/>
      <c r="B51" s="107"/>
      <c r="C51" s="40"/>
      <c r="D51" s="97"/>
    </row>
    <row r="52" spans="1:4" ht="12.75">
      <c r="A52" s="40"/>
      <c r="B52" s="107"/>
      <c r="C52" s="40"/>
      <c r="D52" s="97"/>
    </row>
    <row r="53" spans="1:4" ht="12.75">
      <c r="A53" s="40"/>
      <c r="B53" s="107"/>
      <c r="C53" s="40"/>
      <c r="D53" s="97"/>
    </row>
    <row r="54" spans="1:4" ht="12.75">
      <c r="A54" s="40"/>
      <c r="B54" s="107"/>
      <c r="C54" s="40"/>
      <c r="D54" s="97"/>
    </row>
    <row r="55" spans="1:4" ht="12.75">
      <c r="A55" s="40"/>
      <c r="B55" s="107"/>
      <c r="C55" s="40"/>
      <c r="D55" s="97"/>
    </row>
    <row r="56" spans="1:4" ht="12.75">
      <c r="A56" s="40"/>
      <c r="B56" s="107"/>
      <c r="C56" s="40"/>
      <c r="D56" s="97"/>
    </row>
    <row r="57" spans="1:4" ht="12.75">
      <c r="A57" s="108"/>
      <c r="B57" s="109"/>
      <c r="C57" s="108"/>
      <c r="D57" s="110"/>
    </row>
    <row r="58" spans="1:4" ht="12.75">
      <c r="A58" s="9"/>
      <c r="B58" s="111"/>
      <c r="C58" s="9"/>
      <c r="D58" s="100"/>
    </row>
    <row r="59" spans="1:4" ht="12.75">
      <c r="A59" s="9"/>
      <c r="B59" s="111"/>
      <c r="C59" s="9"/>
      <c r="D59" s="100"/>
    </row>
    <row r="60" spans="1:4" ht="12.75">
      <c r="A60" s="9"/>
      <c r="B60" s="111"/>
      <c r="C60" s="9"/>
      <c r="D60" s="100"/>
    </row>
    <row r="61" spans="1:4" ht="12.75">
      <c r="A61" s="9"/>
      <c r="B61" s="111"/>
      <c r="C61" s="9"/>
      <c r="D61" s="100"/>
    </row>
    <row r="62" spans="1:4" ht="12.75">
      <c r="A62" s="9"/>
      <c r="B62" s="111"/>
      <c r="C62" s="9"/>
      <c r="D62" s="100"/>
    </row>
    <row r="63" spans="1:4" ht="12.75">
      <c r="A63" s="9"/>
      <c r="B63" s="111"/>
      <c r="C63" s="9"/>
      <c r="D63" s="100"/>
    </row>
    <row r="64" spans="1:4" ht="13.5" thickBot="1">
      <c r="A64" s="9"/>
      <c r="B64" s="111"/>
      <c r="C64" s="9"/>
      <c r="D64" s="100"/>
    </row>
    <row r="65" spans="1:4" ht="12.75">
      <c r="A65" s="9"/>
      <c r="B65" s="112" t="s">
        <v>405</v>
      </c>
      <c r="C65" s="9"/>
      <c r="D65" s="101" t="s">
        <v>420</v>
      </c>
    </row>
    <row r="66" spans="1:4" ht="12.75">
      <c r="A66" s="9"/>
      <c r="B66" s="80" t="s">
        <v>404</v>
      </c>
      <c r="C66" s="9"/>
      <c r="D66" s="102" t="s">
        <v>429</v>
      </c>
    </row>
    <row r="67" spans="1:4" ht="12.75">
      <c r="A67" s="9"/>
      <c r="B67" s="80" t="s">
        <v>429</v>
      </c>
      <c r="C67" s="9"/>
      <c r="D67" s="102" t="s">
        <v>404</v>
      </c>
    </row>
    <row r="68" spans="1:4" ht="12.75">
      <c r="A68" s="9"/>
      <c r="B68" s="80" t="s">
        <v>420</v>
      </c>
      <c r="C68" s="9"/>
      <c r="D68" s="102" t="s">
        <v>403</v>
      </c>
    </row>
    <row r="69" spans="1:4" ht="38.25">
      <c r="A69" s="9"/>
      <c r="B69" s="80" t="s">
        <v>430</v>
      </c>
      <c r="C69" s="9"/>
      <c r="D69" s="102" t="s">
        <v>405</v>
      </c>
    </row>
    <row r="70" spans="1:4" ht="13.5" thickBot="1">
      <c r="A70" s="11"/>
      <c r="B70" s="113" t="s">
        <v>32</v>
      </c>
      <c r="C70" s="11"/>
      <c r="D70" s="104" t="s">
        <v>431</v>
      </c>
    </row>
  </sheetData>
  <sheetProtection/>
  <mergeCells count="5">
    <mergeCell ref="A1:D1"/>
    <mergeCell ref="B9:D9"/>
    <mergeCell ref="A12:B12"/>
    <mergeCell ref="C12:D12"/>
    <mergeCell ref="B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="70" zoomScaleNormal="70" zoomScaleSheetLayoutView="70" zoomScalePageLayoutView="0" workbookViewId="0" topLeftCell="A1">
      <selection activeCell="F27" sqref="F27:F28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367" t="s">
        <v>143</v>
      </c>
      <c r="B1" s="367"/>
      <c r="C1" s="367"/>
      <c r="D1" s="367"/>
    </row>
    <row r="3" ht="13.5" thickBot="1"/>
    <row r="4" spans="1:4" ht="12.75">
      <c r="A4" s="6" t="s">
        <v>624</v>
      </c>
      <c r="B4" s="373" t="s">
        <v>622</v>
      </c>
      <c r="C4" s="374"/>
      <c r="D4" s="375"/>
    </row>
    <row r="5" spans="1:4" ht="12.75">
      <c r="A5" s="8" t="s">
        <v>124</v>
      </c>
      <c r="B5" s="20"/>
      <c r="C5" s="21" t="s">
        <v>170</v>
      </c>
      <c r="D5" s="22"/>
    </row>
    <row r="6" spans="1:4" ht="12.75">
      <c r="A6" s="8" t="s">
        <v>649</v>
      </c>
      <c r="B6" s="20"/>
      <c r="C6" s="21" t="str">
        <f>C5</f>
        <v>101c</v>
      </c>
      <c r="D6" s="22"/>
    </row>
    <row r="7" spans="1:4" ht="12.75">
      <c r="A7" s="8" t="s">
        <v>125</v>
      </c>
      <c r="B7" s="20"/>
      <c r="C7" s="21" t="s">
        <v>460</v>
      </c>
      <c r="D7" s="22"/>
    </row>
    <row r="8" spans="1:4" ht="12.75">
      <c r="A8" s="8" t="s">
        <v>57</v>
      </c>
      <c r="B8" s="376" t="s">
        <v>346</v>
      </c>
      <c r="C8" s="377"/>
      <c r="D8" s="378"/>
    </row>
    <row r="9" spans="1:4" ht="13.5" thickBot="1">
      <c r="A9" s="7" t="s">
        <v>58</v>
      </c>
      <c r="B9" s="370" t="s">
        <v>344</v>
      </c>
      <c r="C9" s="371"/>
      <c r="D9" s="372"/>
    </row>
    <row r="11" ht="13.5" thickBot="1"/>
    <row r="12" spans="1:4" ht="13.5" thickBot="1">
      <c r="A12" s="382" t="s">
        <v>30</v>
      </c>
      <c r="B12" s="383"/>
      <c r="C12" s="384" t="s">
        <v>31</v>
      </c>
      <c r="D12" s="383"/>
    </row>
    <row r="13" spans="1:4" ht="13.5" thickBot="1">
      <c r="A13" s="4" t="s">
        <v>28</v>
      </c>
      <c r="B13" s="5" t="s">
        <v>29</v>
      </c>
      <c r="C13" s="4" t="s">
        <v>28</v>
      </c>
      <c r="D13" s="5" t="s">
        <v>29</v>
      </c>
    </row>
    <row r="14" spans="1:4" ht="12.75">
      <c r="A14" s="10" t="s">
        <v>255</v>
      </c>
      <c r="B14" s="12" t="s">
        <v>75</v>
      </c>
      <c r="C14" s="10" t="s">
        <v>160</v>
      </c>
      <c r="D14" s="12" t="s">
        <v>78</v>
      </c>
    </row>
    <row r="15" spans="1:4" ht="12.75">
      <c r="A15" s="10" t="s">
        <v>20</v>
      </c>
      <c r="B15" s="12" t="s">
        <v>75</v>
      </c>
      <c r="C15" s="10" t="s">
        <v>159</v>
      </c>
      <c r="D15" s="12" t="s">
        <v>78</v>
      </c>
    </row>
    <row r="16" spans="1:4" ht="12.75">
      <c r="A16" s="10" t="s">
        <v>106</v>
      </c>
      <c r="B16" s="12" t="s">
        <v>75</v>
      </c>
      <c r="C16" s="10" t="s">
        <v>16</v>
      </c>
      <c r="D16" s="12" t="s">
        <v>71</v>
      </c>
    </row>
    <row r="17" spans="1:4" ht="12.75">
      <c r="A17" s="10" t="s">
        <v>19</v>
      </c>
      <c r="B17" s="12" t="s">
        <v>76</v>
      </c>
      <c r="C17" s="13" t="s">
        <v>385</v>
      </c>
      <c r="D17" s="59" t="s">
        <v>71</v>
      </c>
    </row>
    <row r="18" spans="1:4" ht="12.75">
      <c r="A18" s="10" t="s">
        <v>19</v>
      </c>
      <c r="B18" s="12" t="s">
        <v>71</v>
      </c>
      <c r="C18" s="10" t="s">
        <v>16</v>
      </c>
      <c r="D18" s="59" t="s">
        <v>71</v>
      </c>
    </row>
    <row r="19" spans="1:4" ht="12.75">
      <c r="A19" s="10" t="s">
        <v>326</v>
      </c>
      <c r="B19" s="12" t="s">
        <v>71</v>
      </c>
      <c r="C19" s="13" t="s">
        <v>326</v>
      </c>
      <c r="D19" s="59" t="s">
        <v>71</v>
      </c>
    </row>
    <row r="20" spans="1:4" ht="12.75">
      <c r="A20" s="10" t="s">
        <v>327</v>
      </c>
      <c r="B20" s="12" t="s">
        <v>71</v>
      </c>
      <c r="C20" s="10" t="s">
        <v>19</v>
      </c>
      <c r="D20" s="12" t="s">
        <v>75</v>
      </c>
    </row>
    <row r="21" spans="1:4" ht="12.75">
      <c r="A21" s="10" t="s">
        <v>16</v>
      </c>
      <c r="B21" s="12" t="s">
        <v>71</v>
      </c>
      <c r="C21" s="10"/>
      <c r="D21" s="12"/>
    </row>
    <row r="22" spans="1:4" ht="12.75">
      <c r="A22" s="10" t="s">
        <v>159</v>
      </c>
      <c r="B22" s="12" t="s">
        <v>78</v>
      </c>
      <c r="C22" s="10"/>
      <c r="D22" s="12"/>
    </row>
    <row r="23" spans="1:4" ht="12.75">
      <c r="A23" s="13" t="s">
        <v>2</v>
      </c>
      <c r="B23" s="12" t="s">
        <v>78</v>
      </c>
      <c r="C23" s="13"/>
      <c r="D23" s="12"/>
    </row>
    <row r="24" spans="1:4" ht="12.75">
      <c r="A24" s="10" t="s">
        <v>131</v>
      </c>
      <c r="B24" s="12" t="s">
        <v>78</v>
      </c>
      <c r="C24" s="13"/>
      <c r="D24" s="12"/>
    </row>
    <row r="25" spans="1:4" ht="12.75">
      <c r="A25" s="10" t="s">
        <v>161</v>
      </c>
      <c r="B25" s="12" t="s">
        <v>78</v>
      </c>
      <c r="C25" s="13"/>
      <c r="D25" s="12"/>
    </row>
    <row r="26" spans="1:4" ht="12.75">
      <c r="A26" s="13"/>
      <c r="B26" s="12"/>
      <c r="C26" s="10"/>
      <c r="D26" s="12"/>
    </row>
    <row r="27" spans="1:4" ht="12.75">
      <c r="A27" s="10"/>
      <c r="B27" s="12"/>
      <c r="C27" s="10"/>
      <c r="D27" s="12"/>
    </row>
    <row r="28" spans="1:4" ht="12.75">
      <c r="A28" s="10"/>
      <c r="B28" s="12"/>
      <c r="C28" s="10"/>
      <c r="D28" s="12"/>
    </row>
    <row r="29" spans="1:4" ht="12.75">
      <c r="A29" s="10"/>
      <c r="B29" s="12"/>
      <c r="C29" s="10"/>
      <c r="D29" s="12"/>
    </row>
    <row r="30" spans="1:4" ht="12.75">
      <c r="A30" s="10"/>
      <c r="B30" s="12"/>
      <c r="C30" s="10"/>
      <c r="D30" s="12"/>
    </row>
    <row r="31" spans="1:4" ht="12.75">
      <c r="A31" s="13"/>
      <c r="B31" s="12"/>
      <c r="C31" s="10"/>
      <c r="D31" s="12"/>
    </row>
    <row r="32" spans="1:4" ht="12.75">
      <c r="A32" s="10"/>
      <c r="B32" s="12"/>
      <c r="C32" s="10"/>
      <c r="D32" s="12"/>
    </row>
    <row r="33" spans="1:4" ht="12.75">
      <c r="A33" s="10"/>
      <c r="B33" s="12"/>
      <c r="C33" s="10"/>
      <c r="D33" s="12"/>
    </row>
    <row r="34" spans="1:4" ht="12.75">
      <c r="A34" s="10"/>
      <c r="B34" s="12"/>
      <c r="C34" s="10"/>
      <c r="D34" s="12"/>
    </row>
    <row r="35" spans="1:4" ht="12.75">
      <c r="A35" s="10"/>
      <c r="B35" s="12"/>
      <c r="C35" s="10"/>
      <c r="D35" s="12"/>
    </row>
    <row r="36" spans="1:4" ht="12.75">
      <c r="A36" s="10"/>
      <c r="B36" s="12"/>
      <c r="C36" s="10"/>
      <c r="D36" s="12"/>
    </row>
    <row r="37" spans="1:4" ht="12.75">
      <c r="A37" s="10"/>
      <c r="B37" s="12"/>
      <c r="C37" s="10"/>
      <c r="D37" s="12"/>
    </row>
    <row r="38" spans="1:4" ht="12.75">
      <c r="A38" s="10"/>
      <c r="B38" s="12"/>
      <c r="C38" s="10"/>
      <c r="D38" s="12"/>
    </row>
    <row r="39" spans="1:4" ht="12.75">
      <c r="A39" s="10"/>
      <c r="B39" s="12"/>
      <c r="C39" s="10"/>
      <c r="D39" s="12"/>
    </row>
    <row r="40" spans="1:4" ht="12.75">
      <c r="A40" s="10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3.5" thickBot="1">
      <c r="A62" s="13"/>
      <c r="B62" s="12"/>
      <c r="C62" s="13"/>
      <c r="D62" s="12"/>
    </row>
    <row r="63" spans="1:4" ht="12.75">
      <c r="A63" s="23"/>
      <c r="B63" s="26" t="s">
        <v>20</v>
      </c>
      <c r="C63" s="31"/>
      <c r="D63" s="379" t="s">
        <v>487</v>
      </c>
    </row>
    <row r="64" spans="1:4" ht="12.75">
      <c r="A64" s="23"/>
      <c r="B64" s="36" t="s">
        <v>106</v>
      </c>
      <c r="C64" s="31"/>
      <c r="D64" s="380"/>
    </row>
    <row r="65" spans="1:4" ht="13.5" thickBot="1">
      <c r="A65" s="23"/>
      <c r="B65" s="27" t="s">
        <v>19</v>
      </c>
      <c r="C65" s="31"/>
      <c r="D65" s="381"/>
    </row>
    <row r="66" spans="1:4" ht="12.75">
      <c r="A66" s="23"/>
      <c r="B66" s="27" t="s">
        <v>126</v>
      </c>
      <c r="C66" s="31"/>
      <c r="D66" s="27" t="s">
        <v>489</v>
      </c>
    </row>
    <row r="67" spans="1:4" ht="12.75">
      <c r="A67" s="23"/>
      <c r="B67" s="27" t="s">
        <v>162</v>
      </c>
      <c r="C67" s="31"/>
      <c r="D67" s="27"/>
    </row>
    <row r="68" spans="1:4" ht="13.5" thickBot="1">
      <c r="A68" s="24"/>
      <c r="B68" s="29" t="s">
        <v>2</v>
      </c>
      <c r="C68" s="32"/>
      <c r="D68" s="29"/>
    </row>
  </sheetData>
  <sheetProtection/>
  <mergeCells count="7">
    <mergeCell ref="D63:D65"/>
    <mergeCell ref="A1:D1"/>
    <mergeCell ref="A12:B12"/>
    <mergeCell ref="C12:D12"/>
    <mergeCell ref="B9:D9"/>
    <mergeCell ref="B4:D4"/>
    <mergeCell ref="B8:D8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D70"/>
  <sheetViews>
    <sheetView view="pageBreakPreview" zoomScale="70" zoomScaleNormal="70" zoomScaleSheetLayoutView="70" zoomScalePageLayoutView="0" workbookViewId="0" topLeftCell="A1">
      <selection activeCell="F27" sqref="F27:F28"/>
    </sheetView>
  </sheetViews>
  <sheetFormatPr defaultColWidth="11.421875" defaultRowHeight="12.75"/>
  <cols>
    <col min="1" max="1" width="39.57421875" style="2" customWidth="1"/>
    <col min="2" max="2" width="24.7109375" style="2" customWidth="1"/>
    <col min="3" max="3" width="38.7109375" style="2" customWidth="1"/>
    <col min="4" max="4" width="26.140625" style="2" customWidth="1"/>
  </cols>
  <sheetData>
    <row r="1" spans="1:4" ht="25.5">
      <c r="A1" s="367" t="s">
        <v>143</v>
      </c>
      <c r="B1" s="367"/>
      <c r="C1" s="367"/>
      <c r="D1" s="367"/>
    </row>
    <row r="3" ht="13.5" thickBot="1"/>
    <row r="4" spans="1:4" ht="12.75">
      <c r="A4" s="86" t="s">
        <v>624</v>
      </c>
      <c r="B4" s="442" t="s">
        <v>622</v>
      </c>
      <c r="C4" s="374"/>
      <c r="D4" s="375"/>
    </row>
    <row r="5" spans="1:4" ht="12.75">
      <c r="A5" s="87" t="s">
        <v>124</v>
      </c>
      <c r="B5" s="20"/>
      <c r="C5" s="21">
        <v>122</v>
      </c>
      <c r="D5" s="22"/>
    </row>
    <row r="6" spans="1:4" ht="12.75">
      <c r="A6" s="87" t="s">
        <v>649</v>
      </c>
      <c r="B6" s="20"/>
      <c r="C6" s="21">
        <f>C5</f>
        <v>122</v>
      </c>
      <c r="D6" s="22"/>
    </row>
    <row r="7" spans="1:4" ht="12.75">
      <c r="A7" s="87" t="s">
        <v>125</v>
      </c>
      <c r="B7" s="20"/>
      <c r="C7" s="21" t="s">
        <v>550</v>
      </c>
      <c r="D7" s="22"/>
    </row>
    <row r="8" spans="1:4" ht="12.75">
      <c r="A8" s="87" t="s">
        <v>57</v>
      </c>
      <c r="B8" s="443" t="s">
        <v>620</v>
      </c>
      <c r="C8" s="444"/>
      <c r="D8" s="445"/>
    </row>
    <row r="9" spans="1:4" ht="13.5" thickBot="1">
      <c r="A9" s="89" t="s">
        <v>58</v>
      </c>
      <c r="B9" s="446" t="s">
        <v>619</v>
      </c>
      <c r="C9" s="371"/>
      <c r="D9" s="372"/>
    </row>
    <row r="10" spans="1:4" ht="12.75">
      <c r="A10" s="90"/>
      <c r="B10" s="3"/>
      <c r="C10" s="3"/>
      <c r="D10" s="3"/>
    </row>
    <row r="11" ht="13.5" thickBot="1">
      <c r="A11" s="106"/>
    </row>
    <row r="12" spans="1:4" ht="13.5" thickBot="1">
      <c r="A12" s="368" t="s">
        <v>119</v>
      </c>
      <c r="B12" s="369"/>
      <c r="C12" s="368" t="s">
        <v>120</v>
      </c>
      <c r="D12" s="369"/>
    </row>
    <row r="13" spans="1:4" ht="13.5" thickBot="1">
      <c r="A13" s="39" t="s">
        <v>28</v>
      </c>
      <c r="B13" s="94" t="s">
        <v>29</v>
      </c>
      <c r="C13" s="39" t="s">
        <v>28</v>
      </c>
      <c r="D13" s="61" t="s">
        <v>29</v>
      </c>
    </row>
    <row r="14" spans="1:4" ht="12.75">
      <c r="A14" s="40" t="s">
        <v>9</v>
      </c>
      <c r="B14" s="107" t="s">
        <v>95</v>
      </c>
      <c r="C14" s="95" t="s">
        <v>535</v>
      </c>
      <c r="D14" s="96" t="s">
        <v>86</v>
      </c>
    </row>
    <row r="15" spans="1:4" ht="12.75">
      <c r="A15" s="40" t="s">
        <v>9</v>
      </c>
      <c r="B15" s="107" t="s">
        <v>71</v>
      </c>
      <c r="C15" s="40" t="s">
        <v>520</v>
      </c>
      <c r="D15" s="97" t="s">
        <v>86</v>
      </c>
    </row>
    <row r="16" spans="1:4" ht="12.75">
      <c r="A16" s="40" t="s">
        <v>56</v>
      </c>
      <c r="B16" s="107" t="s">
        <v>95</v>
      </c>
      <c r="C16" s="40" t="s">
        <v>220</v>
      </c>
      <c r="D16" s="97" t="s">
        <v>72</v>
      </c>
    </row>
    <row r="17" spans="1:4" ht="12.75">
      <c r="A17" s="40" t="s">
        <v>47</v>
      </c>
      <c r="B17" s="107" t="s">
        <v>95</v>
      </c>
      <c r="C17" s="40" t="s">
        <v>222</v>
      </c>
      <c r="D17" s="97" t="s">
        <v>72</v>
      </c>
    </row>
    <row r="18" spans="1:4" ht="12.75">
      <c r="A18" s="40" t="s">
        <v>123</v>
      </c>
      <c r="B18" s="107" t="s">
        <v>95</v>
      </c>
      <c r="C18" s="40" t="s">
        <v>521</v>
      </c>
      <c r="D18" s="97" t="s">
        <v>72</v>
      </c>
    </row>
    <row r="19" spans="1:4" ht="12.75">
      <c r="A19" s="40" t="s">
        <v>193</v>
      </c>
      <c r="B19" s="107" t="s">
        <v>95</v>
      </c>
      <c r="C19" s="40" t="s">
        <v>202</v>
      </c>
      <c r="D19" s="97" t="s">
        <v>72</v>
      </c>
    </row>
    <row r="20" spans="1:4" ht="12.75">
      <c r="A20" s="40" t="s">
        <v>523</v>
      </c>
      <c r="B20" s="107" t="s">
        <v>95</v>
      </c>
      <c r="C20" s="40" t="s">
        <v>522</v>
      </c>
      <c r="D20" s="97" t="s">
        <v>95</v>
      </c>
    </row>
    <row r="21" spans="1:4" ht="12.75">
      <c r="A21" s="40" t="s">
        <v>524</v>
      </c>
      <c r="B21" s="107" t="s">
        <v>95</v>
      </c>
      <c r="C21" s="40" t="s">
        <v>432</v>
      </c>
      <c r="D21" s="97" t="s">
        <v>95</v>
      </c>
    </row>
    <row r="22" spans="1:4" ht="12.75">
      <c r="A22" s="40" t="s">
        <v>577</v>
      </c>
      <c r="B22" s="107" t="s">
        <v>95</v>
      </c>
      <c r="C22" s="40" t="s">
        <v>525</v>
      </c>
      <c r="D22" s="97" t="s">
        <v>95</v>
      </c>
    </row>
    <row r="23" spans="1:4" ht="12.75">
      <c r="A23" s="40" t="s">
        <v>579</v>
      </c>
      <c r="B23" s="107" t="s">
        <v>95</v>
      </c>
      <c r="C23" s="40" t="s">
        <v>395</v>
      </c>
      <c r="D23" s="97" t="s">
        <v>95</v>
      </c>
    </row>
    <row r="24" spans="1:4" ht="12.75">
      <c r="A24" s="40" t="s">
        <v>527</v>
      </c>
      <c r="B24" s="107" t="s">
        <v>95</v>
      </c>
      <c r="C24" s="40" t="s">
        <v>526</v>
      </c>
      <c r="D24" s="97" t="s">
        <v>95</v>
      </c>
    </row>
    <row r="25" spans="1:4" ht="12.75">
      <c r="A25" s="40" t="s">
        <v>223</v>
      </c>
      <c r="B25" s="107" t="s">
        <v>95</v>
      </c>
      <c r="C25" s="40" t="s">
        <v>528</v>
      </c>
      <c r="D25" s="97" t="s">
        <v>95</v>
      </c>
    </row>
    <row r="26" spans="1:4" ht="12.75">
      <c r="A26" s="40" t="s">
        <v>529</v>
      </c>
      <c r="B26" s="107" t="s">
        <v>95</v>
      </c>
      <c r="C26" s="40" t="s">
        <v>392</v>
      </c>
      <c r="D26" s="97" t="s">
        <v>95</v>
      </c>
    </row>
    <row r="27" spans="1:4" ht="12.75">
      <c r="A27" s="40" t="s">
        <v>123</v>
      </c>
      <c r="B27" s="107" t="s">
        <v>95</v>
      </c>
      <c r="C27" s="40" t="s">
        <v>9</v>
      </c>
      <c r="D27" s="97" t="s">
        <v>75</v>
      </c>
    </row>
    <row r="28" spans="1:4" ht="12.75">
      <c r="A28" s="40" t="s">
        <v>530</v>
      </c>
      <c r="B28" s="107" t="s">
        <v>95</v>
      </c>
      <c r="C28" s="40" t="s">
        <v>9</v>
      </c>
      <c r="D28" s="97" t="s">
        <v>95</v>
      </c>
    </row>
    <row r="29" spans="1:4" ht="12.75">
      <c r="A29" s="40" t="s">
        <v>531</v>
      </c>
      <c r="B29" s="107" t="s">
        <v>95</v>
      </c>
      <c r="C29" s="40"/>
      <c r="D29" s="97"/>
    </row>
    <row r="30" spans="1:4" ht="12.75">
      <c r="A30" s="40" t="s">
        <v>532</v>
      </c>
      <c r="B30" s="107" t="s">
        <v>95</v>
      </c>
      <c r="C30" s="40"/>
      <c r="D30" s="97"/>
    </row>
    <row r="31" spans="1:4" ht="12.75">
      <c r="A31" s="40" t="s">
        <v>223</v>
      </c>
      <c r="B31" s="107" t="s">
        <v>95</v>
      </c>
      <c r="C31" s="40"/>
      <c r="D31" s="97"/>
    </row>
    <row r="32" spans="1:4" ht="12.75">
      <c r="A32" s="40" t="s">
        <v>224</v>
      </c>
      <c r="B32" s="107" t="s">
        <v>95</v>
      </c>
      <c r="C32" s="40"/>
      <c r="D32" s="97"/>
    </row>
    <row r="33" spans="1:4" ht="12.75">
      <c r="A33" s="40" t="s">
        <v>533</v>
      </c>
      <c r="B33" s="107" t="s">
        <v>95</v>
      </c>
      <c r="C33" s="40"/>
      <c r="D33" s="97"/>
    </row>
    <row r="34" spans="1:4" ht="12.75">
      <c r="A34" s="40" t="s">
        <v>534</v>
      </c>
      <c r="B34" s="107" t="s">
        <v>95</v>
      </c>
      <c r="C34" s="40"/>
      <c r="D34" s="97"/>
    </row>
    <row r="35" spans="1:4" ht="12.75">
      <c r="A35" s="40" t="s">
        <v>535</v>
      </c>
      <c r="B35" s="107" t="s">
        <v>86</v>
      </c>
      <c r="C35" s="40"/>
      <c r="D35" s="97"/>
    </row>
    <row r="36" spans="1:4" ht="12.75">
      <c r="A36" s="40"/>
      <c r="B36" s="107"/>
      <c r="C36" s="40"/>
      <c r="D36" s="97"/>
    </row>
    <row r="37" spans="1:4" ht="12.75">
      <c r="A37" s="40"/>
      <c r="B37" s="107"/>
      <c r="C37" s="40"/>
      <c r="D37" s="97"/>
    </row>
    <row r="38" spans="1:4" ht="12.75">
      <c r="A38" s="40"/>
      <c r="B38" s="107"/>
      <c r="C38" s="40"/>
      <c r="D38" s="97"/>
    </row>
    <row r="39" spans="1:4" ht="12.75">
      <c r="A39" s="40"/>
      <c r="B39" s="107"/>
      <c r="C39" s="40"/>
      <c r="D39" s="97"/>
    </row>
    <row r="40" spans="1:4" ht="12.75">
      <c r="A40" s="40"/>
      <c r="B40" s="107"/>
      <c r="C40" s="40"/>
      <c r="D40" s="97"/>
    </row>
    <row r="41" spans="1:4" ht="12.75">
      <c r="A41" s="40"/>
      <c r="B41" s="107"/>
      <c r="C41" s="40"/>
      <c r="D41" s="97"/>
    </row>
    <row r="42" spans="1:4" ht="12.75">
      <c r="A42" s="40"/>
      <c r="B42" s="107"/>
      <c r="C42" s="40"/>
      <c r="D42" s="97"/>
    </row>
    <row r="43" spans="1:4" ht="12.75">
      <c r="A43" s="40"/>
      <c r="B43" s="107"/>
      <c r="C43" s="40"/>
      <c r="D43" s="97"/>
    </row>
    <row r="44" spans="1:4" ht="12.75">
      <c r="A44" s="40"/>
      <c r="B44" s="107"/>
      <c r="C44" s="40"/>
      <c r="D44" s="97"/>
    </row>
    <row r="45" spans="1:4" ht="12.75">
      <c r="A45" s="40"/>
      <c r="B45" s="107"/>
      <c r="C45" s="40"/>
      <c r="D45" s="97"/>
    </row>
    <row r="46" spans="1:4" ht="12.75">
      <c r="A46" s="40"/>
      <c r="B46" s="107"/>
      <c r="C46" s="40"/>
      <c r="D46" s="97"/>
    </row>
    <row r="47" spans="1:4" ht="12.75">
      <c r="A47" s="40"/>
      <c r="B47" s="107"/>
      <c r="C47" s="40"/>
      <c r="D47" s="97"/>
    </row>
    <row r="48" spans="1:4" ht="12.75">
      <c r="A48" s="40"/>
      <c r="B48" s="107"/>
      <c r="C48" s="40"/>
      <c r="D48" s="97"/>
    </row>
    <row r="49" spans="1:4" ht="12.75">
      <c r="A49" s="40"/>
      <c r="B49" s="107"/>
      <c r="C49" s="40"/>
      <c r="D49" s="97"/>
    </row>
    <row r="50" spans="1:4" ht="12.75">
      <c r="A50" s="40"/>
      <c r="B50" s="107"/>
      <c r="C50" s="40"/>
      <c r="D50" s="97"/>
    </row>
    <row r="51" spans="1:4" ht="12.75">
      <c r="A51" s="40"/>
      <c r="B51" s="107"/>
      <c r="C51" s="40"/>
      <c r="D51" s="97"/>
    </row>
    <row r="52" spans="1:4" ht="12.75">
      <c r="A52" s="40"/>
      <c r="B52" s="107"/>
      <c r="C52" s="40"/>
      <c r="D52" s="97"/>
    </row>
    <row r="53" spans="1:4" ht="12.75">
      <c r="A53" s="40"/>
      <c r="B53" s="107"/>
      <c r="C53" s="40"/>
      <c r="D53" s="97"/>
    </row>
    <row r="54" spans="1:4" ht="12.75">
      <c r="A54" s="40"/>
      <c r="B54" s="107"/>
      <c r="C54" s="40"/>
      <c r="D54" s="97"/>
    </row>
    <row r="55" spans="1:4" ht="12.75">
      <c r="A55" s="40"/>
      <c r="B55" s="107"/>
      <c r="C55" s="40"/>
      <c r="D55" s="97"/>
    </row>
    <row r="56" spans="1:4" ht="12.75">
      <c r="A56" s="40"/>
      <c r="B56" s="107"/>
      <c r="C56" s="40"/>
      <c r="D56" s="97"/>
    </row>
    <row r="57" spans="1:4" ht="12.75">
      <c r="A57" s="108"/>
      <c r="B57" s="109"/>
      <c r="C57" s="108"/>
      <c r="D57" s="110"/>
    </row>
    <row r="58" spans="1:4" ht="12.75">
      <c r="A58" s="9"/>
      <c r="B58" s="111"/>
      <c r="C58" s="9"/>
      <c r="D58" s="100"/>
    </row>
    <row r="59" spans="1:4" ht="12.75">
      <c r="A59" s="9"/>
      <c r="B59" s="111"/>
      <c r="C59" s="9"/>
      <c r="D59" s="100"/>
    </row>
    <row r="60" spans="1:4" ht="12.75">
      <c r="A60" s="9"/>
      <c r="B60" s="111"/>
      <c r="C60" s="9"/>
      <c r="D60" s="100"/>
    </row>
    <row r="61" spans="1:4" ht="12.75">
      <c r="A61" s="9"/>
      <c r="B61" s="111"/>
      <c r="C61" s="9"/>
      <c r="D61" s="100"/>
    </row>
    <row r="62" spans="1:4" ht="12.75">
      <c r="A62" s="9"/>
      <c r="B62" s="111"/>
      <c r="C62" s="9"/>
      <c r="D62" s="100"/>
    </row>
    <row r="63" spans="1:4" ht="12.75">
      <c r="A63" s="9"/>
      <c r="B63" s="111"/>
      <c r="C63" s="9"/>
      <c r="D63" s="100"/>
    </row>
    <row r="64" spans="1:4" ht="13.5" thickBot="1">
      <c r="A64" s="9"/>
      <c r="B64" s="111"/>
      <c r="C64" s="9"/>
      <c r="D64" s="100"/>
    </row>
    <row r="65" spans="1:4" ht="12.75">
      <c r="A65" s="9"/>
      <c r="B65" s="197" t="s">
        <v>536</v>
      </c>
      <c r="C65" s="9"/>
      <c r="D65" s="26" t="s">
        <v>537</v>
      </c>
    </row>
    <row r="66" spans="1:4" ht="12.75">
      <c r="A66" s="9"/>
      <c r="B66" s="23" t="s">
        <v>538</v>
      </c>
      <c r="C66" s="9"/>
      <c r="D66" s="27" t="s">
        <v>552</v>
      </c>
    </row>
    <row r="67" spans="1:4" ht="12.75">
      <c r="A67" s="9"/>
      <c r="B67" s="23" t="s">
        <v>539</v>
      </c>
      <c r="C67" s="9"/>
      <c r="D67" s="27" t="s">
        <v>545</v>
      </c>
    </row>
    <row r="68" spans="1:4" ht="12.75">
      <c r="A68" s="9"/>
      <c r="B68" s="23" t="s">
        <v>540</v>
      </c>
      <c r="C68" s="9"/>
      <c r="D68" s="27" t="s">
        <v>541</v>
      </c>
    </row>
    <row r="69" spans="1:4" ht="12.75">
      <c r="A69" s="9"/>
      <c r="B69" s="23" t="s">
        <v>542</v>
      </c>
      <c r="C69" s="9"/>
      <c r="D69" s="27" t="s">
        <v>543</v>
      </c>
    </row>
    <row r="70" spans="1:4" ht="13.5" thickBot="1">
      <c r="A70" s="11"/>
      <c r="B70" s="198" t="s">
        <v>544</v>
      </c>
      <c r="C70" s="11"/>
      <c r="D70" s="29" t="s">
        <v>546</v>
      </c>
    </row>
  </sheetData>
  <sheetProtection/>
  <mergeCells count="6">
    <mergeCell ref="A12:B12"/>
    <mergeCell ref="C12:D12"/>
    <mergeCell ref="A1:D1"/>
    <mergeCell ref="B4:D4"/>
    <mergeCell ref="B8:D8"/>
    <mergeCell ref="B9:D9"/>
  </mergeCells>
  <printOptions/>
  <pageMargins left="0.7" right="0.7" top="0.75" bottom="0.75" header="0.3" footer="0.3"/>
  <pageSetup horizontalDpi="600" verticalDpi="600" orientation="portrait" paperSize="9" scale="67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70"/>
  <sheetViews>
    <sheetView view="pageBreakPreview" zoomScale="70" zoomScaleNormal="70" zoomScaleSheetLayoutView="70" zoomScalePageLayoutView="0" workbookViewId="0" topLeftCell="A1">
      <selection activeCell="F27" sqref="F27:F28"/>
    </sheetView>
  </sheetViews>
  <sheetFormatPr defaultColWidth="11.421875" defaultRowHeight="12.75"/>
  <cols>
    <col min="1" max="1" width="41.421875" style="1" customWidth="1"/>
    <col min="2" max="2" width="28.7109375" style="1" customWidth="1"/>
    <col min="3" max="3" width="41.421875" style="1" customWidth="1"/>
    <col min="4" max="4" width="28.7109375" style="1" customWidth="1"/>
    <col min="5" max="16384" width="11.421875" style="1" customWidth="1"/>
  </cols>
  <sheetData>
    <row r="1" spans="1:4" ht="25.5">
      <c r="A1" s="367" t="s">
        <v>143</v>
      </c>
      <c r="B1" s="367"/>
      <c r="C1" s="367"/>
      <c r="D1" s="367"/>
    </row>
    <row r="3" ht="13.5" thickBot="1"/>
    <row r="4" spans="1:4" ht="12.75">
      <c r="A4" s="6" t="s">
        <v>624</v>
      </c>
      <c r="B4" s="373" t="s">
        <v>622</v>
      </c>
      <c r="C4" s="374"/>
      <c r="D4" s="375"/>
    </row>
    <row r="5" spans="1:4" ht="12.75">
      <c r="A5" s="8" t="s">
        <v>124</v>
      </c>
      <c r="B5" s="20"/>
      <c r="C5" s="21">
        <v>125</v>
      </c>
      <c r="D5" s="22"/>
    </row>
    <row r="6" spans="1:4" ht="12.75">
      <c r="A6" s="8" t="s">
        <v>649</v>
      </c>
      <c r="B6" s="20"/>
      <c r="C6" s="21">
        <f>C5</f>
        <v>125</v>
      </c>
      <c r="D6" s="22"/>
    </row>
    <row r="7" spans="1:4" s="19" customFormat="1" ht="12.75">
      <c r="A7" s="8" t="s">
        <v>125</v>
      </c>
      <c r="B7" s="20"/>
      <c r="C7" s="21" t="s">
        <v>589</v>
      </c>
      <c r="D7" s="22"/>
    </row>
    <row r="8" spans="1:4" s="19" customFormat="1" ht="12.75">
      <c r="A8" s="8" t="s">
        <v>57</v>
      </c>
      <c r="B8" s="376" t="s">
        <v>469</v>
      </c>
      <c r="C8" s="377"/>
      <c r="D8" s="378"/>
    </row>
    <row r="9" spans="1:4" s="19" customFormat="1" ht="13.5" thickBot="1">
      <c r="A9" s="7" t="s">
        <v>58</v>
      </c>
      <c r="B9" s="370" t="s">
        <v>471</v>
      </c>
      <c r="C9" s="371"/>
      <c r="D9" s="372"/>
    </row>
    <row r="11" spans="1:4" ht="13.5" thickBot="1">
      <c r="A11" s="390"/>
      <c r="B11" s="390"/>
      <c r="C11" s="390"/>
      <c r="D11" s="390"/>
    </row>
    <row r="12" spans="1:4" ht="13.5" thickBot="1">
      <c r="A12" s="382" t="s">
        <v>30</v>
      </c>
      <c r="B12" s="383"/>
      <c r="C12" s="384" t="s">
        <v>15</v>
      </c>
      <c r="D12" s="383"/>
    </row>
    <row r="13" spans="1:4" ht="13.5" thickBot="1">
      <c r="A13" s="4" t="s">
        <v>28</v>
      </c>
      <c r="B13" s="5" t="s">
        <v>29</v>
      </c>
      <c r="C13" s="4" t="s">
        <v>28</v>
      </c>
      <c r="D13" s="5" t="s">
        <v>29</v>
      </c>
    </row>
    <row r="14" spans="1:4" s="19" customFormat="1" ht="12.75">
      <c r="A14" s="47" t="s">
        <v>123</v>
      </c>
      <c r="B14" s="46" t="s">
        <v>95</v>
      </c>
      <c r="C14" s="42" t="s">
        <v>350</v>
      </c>
      <c r="D14" s="44" t="s">
        <v>478</v>
      </c>
    </row>
    <row r="15" spans="1:4" ht="12.75">
      <c r="A15" s="10" t="s">
        <v>193</v>
      </c>
      <c r="B15" s="12" t="s">
        <v>95</v>
      </c>
      <c r="C15" s="42" t="s">
        <v>1</v>
      </c>
      <c r="D15" s="44" t="s">
        <v>478</v>
      </c>
    </row>
    <row r="16" spans="1:4" ht="12.75">
      <c r="A16" s="10" t="s">
        <v>209</v>
      </c>
      <c r="B16" s="12" t="s">
        <v>95</v>
      </c>
      <c r="C16" s="42" t="s">
        <v>70</v>
      </c>
      <c r="D16" s="44" t="s">
        <v>93</v>
      </c>
    </row>
    <row r="17" spans="1:4" ht="12.75">
      <c r="A17" s="10" t="s">
        <v>271</v>
      </c>
      <c r="B17" s="12" t="s">
        <v>95</v>
      </c>
      <c r="C17" s="10" t="s">
        <v>32</v>
      </c>
      <c r="D17" s="12" t="s">
        <v>93</v>
      </c>
    </row>
    <row r="18" spans="1:4" ht="12.75">
      <c r="A18" s="10" t="s">
        <v>194</v>
      </c>
      <c r="B18" s="12" t="s">
        <v>95</v>
      </c>
      <c r="C18" s="10" t="s">
        <v>61</v>
      </c>
      <c r="D18" s="12" t="s">
        <v>93</v>
      </c>
    </row>
    <row r="19" spans="1:4" ht="12.75">
      <c r="A19" s="10" t="s">
        <v>272</v>
      </c>
      <c r="B19" s="12" t="s">
        <v>95</v>
      </c>
      <c r="C19" s="10" t="s">
        <v>94</v>
      </c>
      <c r="D19" s="12" t="s">
        <v>93</v>
      </c>
    </row>
    <row r="20" spans="1:4" ht="12.75">
      <c r="A20" s="10" t="s">
        <v>274</v>
      </c>
      <c r="B20" s="12" t="s">
        <v>95</v>
      </c>
      <c r="C20" s="10" t="s">
        <v>43</v>
      </c>
      <c r="D20" s="12" t="s">
        <v>93</v>
      </c>
    </row>
    <row r="21" spans="1:4" ht="12.75">
      <c r="A21" s="10" t="s">
        <v>334</v>
      </c>
      <c r="B21" s="12" t="s">
        <v>79</v>
      </c>
      <c r="C21" s="10" t="s">
        <v>6</v>
      </c>
      <c r="D21" s="12" t="s">
        <v>93</v>
      </c>
    </row>
    <row r="22" spans="1:4" ht="12.75">
      <c r="A22" s="10" t="s">
        <v>184</v>
      </c>
      <c r="B22" s="12" t="s">
        <v>79</v>
      </c>
      <c r="C22" s="10" t="s">
        <v>6</v>
      </c>
      <c r="D22" s="12" t="s">
        <v>79</v>
      </c>
    </row>
    <row r="23" spans="1:4" ht="12.75">
      <c r="A23" s="10" t="s">
        <v>184</v>
      </c>
      <c r="B23" s="12" t="s">
        <v>95</v>
      </c>
      <c r="C23" s="10" t="s">
        <v>112</v>
      </c>
      <c r="D23" s="12" t="s">
        <v>79</v>
      </c>
    </row>
    <row r="24" spans="1:4" ht="12.75">
      <c r="A24" s="10" t="s">
        <v>184</v>
      </c>
      <c r="B24" s="12" t="s">
        <v>78</v>
      </c>
      <c r="C24" s="10" t="s">
        <v>184</v>
      </c>
      <c r="D24" s="12" t="s">
        <v>79</v>
      </c>
    </row>
    <row r="25" spans="1:4" ht="12.75">
      <c r="A25" s="10" t="s">
        <v>580</v>
      </c>
      <c r="B25" s="12" t="s">
        <v>78</v>
      </c>
      <c r="C25" s="10" t="s">
        <v>334</v>
      </c>
      <c r="D25" s="12" t="s">
        <v>80</v>
      </c>
    </row>
    <row r="26" spans="1:4" ht="12.75">
      <c r="A26" s="10" t="s">
        <v>1</v>
      </c>
      <c r="B26" s="12" t="s">
        <v>78</v>
      </c>
      <c r="C26" s="10" t="s">
        <v>274</v>
      </c>
      <c r="D26" s="12" t="s">
        <v>95</v>
      </c>
    </row>
    <row r="27" spans="1:4" ht="12.75">
      <c r="A27" s="10" t="s">
        <v>24</v>
      </c>
      <c r="B27" s="12" t="s">
        <v>79</v>
      </c>
      <c r="C27" s="10" t="s">
        <v>60</v>
      </c>
      <c r="D27" s="12" t="s">
        <v>95</v>
      </c>
    </row>
    <row r="28" spans="1:4" ht="12.75">
      <c r="A28" s="10" t="s">
        <v>6</v>
      </c>
      <c r="B28" s="12" t="s">
        <v>93</v>
      </c>
      <c r="C28" s="47" t="s">
        <v>123</v>
      </c>
      <c r="D28" s="46" t="s">
        <v>95</v>
      </c>
    </row>
    <row r="29" spans="1:4" ht="12.75">
      <c r="A29" s="10" t="s">
        <v>43</v>
      </c>
      <c r="B29" s="12" t="s">
        <v>93</v>
      </c>
      <c r="C29" s="13"/>
      <c r="D29" s="12"/>
    </row>
    <row r="30" spans="1:4" ht="12.75">
      <c r="A30" s="10" t="s">
        <v>94</v>
      </c>
      <c r="B30" s="12" t="s">
        <v>93</v>
      </c>
      <c r="C30" s="13"/>
      <c r="D30" s="12"/>
    </row>
    <row r="31" spans="1:4" ht="12.75">
      <c r="A31" s="10" t="s">
        <v>61</v>
      </c>
      <c r="B31" s="12" t="s">
        <v>93</v>
      </c>
      <c r="C31" s="13"/>
      <c r="D31" s="12"/>
    </row>
    <row r="32" spans="1:4" ht="12.75">
      <c r="A32" s="10" t="s">
        <v>32</v>
      </c>
      <c r="B32" s="12" t="s">
        <v>93</v>
      </c>
      <c r="C32" s="13"/>
      <c r="D32" s="12"/>
    </row>
    <row r="33" spans="1:4" ht="12.75">
      <c r="A33" s="42" t="s">
        <v>70</v>
      </c>
      <c r="B33" s="44" t="s">
        <v>93</v>
      </c>
      <c r="C33" s="13"/>
      <c r="D33" s="12"/>
    </row>
    <row r="34" spans="1:4" ht="12.75">
      <c r="A34" s="42" t="s">
        <v>350</v>
      </c>
      <c r="B34" s="44" t="s">
        <v>478</v>
      </c>
      <c r="C34" s="13"/>
      <c r="D34" s="12"/>
    </row>
    <row r="35" spans="1:4" ht="12.75">
      <c r="A35" s="10"/>
      <c r="B35" s="12"/>
      <c r="C35" s="13"/>
      <c r="D35" s="12"/>
    </row>
    <row r="36" spans="1:4" ht="12.75">
      <c r="A36" s="10"/>
      <c r="B36" s="12"/>
      <c r="C36" s="13"/>
      <c r="D36" s="12"/>
    </row>
    <row r="37" spans="1:4" ht="12.75">
      <c r="A37" s="10"/>
      <c r="B37" s="12"/>
      <c r="C37" s="13"/>
      <c r="D37" s="12"/>
    </row>
    <row r="38" spans="1:4" ht="12.75">
      <c r="A38" s="10"/>
      <c r="B38" s="12"/>
      <c r="C38" s="13"/>
      <c r="D38" s="12"/>
    </row>
    <row r="39" spans="1:4" ht="12.75">
      <c r="A39" s="10"/>
      <c r="B39" s="12"/>
      <c r="C39" s="13"/>
      <c r="D39" s="12"/>
    </row>
    <row r="40" spans="1:4" ht="12.75">
      <c r="A40" s="10"/>
      <c r="B40" s="12"/>
      <c r="C40" s="13"/>
      <c r="D40" s="12"/>
    </row>
    <row r="41" spans="1:4" ht="12.75">
      <c r="A41" s="10"/>
      <c r="B41" s="12"/>
      <c r="C41" s="13"/>
      <c r="D41" s="12"/>
    </row>
    <row r="42" spans="1:4" ht="12.75">
      <c r="A42" s="10"/>
      <c r="B42" s="12"/>
      <c r="C42" s="13"/>
      <c r="D42" s="12"/>
    </row>
    <row r="43" spans="1:4" ht="12.75">
      <c r="A43" s="10"/>
      <c r="B43" s="12"/>
      <c r="C43" s="13"/>
      <c r="D43" s="12"/>
    </row>
    <row r="44" spans="1:4" ht="12.75">
      <c r="A44" s="10"/>
      <c r="B44" s="12"/>
      <c r="C44" s="13"/>
      <c r="D44" s="12"/>
    </row>
    <row r="45" spans="1:4" ht="12.75">
      <c r="A45" s="10"/>
      <c r="B45" s="12"/>
      <c r="C45" s="13"/>
      <c r="D45" s="12"/>
    </row>
    <row r="46" spans="1:4" ht="12.75">
      <c r="A46" s="10"/>
      <c r="B46" s="12"/>
      <c r="C46" s="13"/>
      <c r="D46" s="12"/>
    </row>
    <row r="47" spans="1:4" ht="12.75">
      <c r="A47" s="10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2.75">
      <c r="A63" s="13"/>
      <c r="B63" s="12"/>
      <c r="C63" s="13"/>
      <c r="D63" s="12"/>
    </row>
    <row r="64" spans="1:4" ht="13.5" thickBot="1">
      <c r="A64" s="13"/>
      <c r="B64" s="25"/>
      <c r="C64" s="13"/>
      <c r="D64" s="25"/>
    </row>
    <row r="65" spans="1:4" ht="12.75">
      <c r="A65" s="23"/>
      <c r="B65" s="205" t="s">
        <v>272</v>
      </c>
      <c r="C65" s="31"/>
      <c r="D65" s="205" t="s">
        <v>6</v>
      </c>
    </row>
    <row r="66" spans="1:4" ht="25.5">
      <c r="A66" s="23"/>
      <c r="B66" s="206" t="s">
        <v>184</v>
      </c>
      <c r="C66" s="31"/>
      <c r="D66" s="206" t="s">
        <v>184</v>
      </c>
    </row>
    <row r="67" spans="1:4" ht="12.75">
      <c r="A67" s="23"/>
      <c r="B67" s="30" t="s">
        <v>6</v>
      </c>
      <c r="C67" s="31"/>
      <c r="D67" s="206" t="s">
        <v>274</v>
      </c>
    </row>
    <row r="68" spans="1:4" ht="12.75">
      <c r="A68" s="23"/>
      <c r="B68" s="27" t="s">
        <v>32</v>
      </c>
      <c r="C68" s="31"/>
      <c r="D68" s="206" t="s">
        <v>60</v>
      </c>
    </row>
    <row r="69" spans="1:4" ht="12.75">
      <c r="A69" s="23"/>
      <c r="B69" s="27" t="s">
        <v>70</v>
      </c>
      <c r="C69" s="31"/>
      <c r="D69" s="27" t="s">
        <v>590</v>
      </c>
    </row>
    <row r="70" spans="1:4" ht="13.5" thickBot="1">
      <c r="A70" s="24"/>
      <c r="B70" s="29" t="s">
        <v>350</v>
      </c>
      <c r="C70" s="32"/>
      <c r="D70" s="27" t="s">
        <v>591</v>
      </c>
    </row>
  </sheetData>
  <sheetProtection/>
  <mergeCells count="7">
    <mergeCell ref="A11:D11"/>
    <mergeCell ref="A12:B12"/>
    <mergeCell ref="C12:D12"/>
    <mergeCell ref="A1:D1"/>
    <mergeCell ref="B4:D4"/>
    <mergeCell ref="B8:D8"/>
    <mergeCell ref="B9:D9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64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D70"/>
  <sheetViews>
    <sheetView view="pageBreakPreview" zoomScale="70" zoomScaleNormal="70" zoomScaleSheetLayoutView="70" zoomScalePageLayoutView="0" workbookViewId="0" topLeftCell="A1">
      <selection activeCell="F27" sqref="F27:F28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367" t="s">
        <v>143</v>
      </c>
      <c r="B1" s="367"/>
      <c r="C1" s="367"/>
      <c r="D1" s="367"/>
    </row>
    <row r="3" ht="13.5" thickBot="1"/>
    <row r="4" spans="1:4" ht="12.75">
      <c r="A4" s="6" t="s">
        <v>624</v>
      </c>
      <c r="B4" s="373" t="s">
        <v>622</v>
      </c>
      <c r="C4" s="374"/>
      <c r="D4" s="375"/>
    </row>
    <row r="5" spans="1:4" ht="12.75">
      <c r="A5" s="8" t="s">
        <v>124</v>
      </c>
      <c r="B5" s="20"/>
      <c r="C5" s="21">
        <v>126</v>
      </c>
      <c r="D5" s="22"/>
    </row>
    <row r="6" spans="1:4" ht="12.75">
      <c r="A6" s="8" t="s">
        <v>649</v>
      </c>
      <c r="B6" s="20"/>
      <c r="C6" s="21">
        <f>C5</f>
        <v>126</v>
      </c>
      <c r="D6" s="22"/>
    </row>
    <row r="7" spans="1:4" ht="12.75">
      <c r="A7" s="8" t="s">
        <v>125</v>
      </c>
      <c r="B7" s="20"/>
      <c r="C7" s="21" t="s">
        <v>458</v>
      </c>
      <c r="D7" s="22"/>
    </row>
    <row r="8" spans="1:4" ht="12.75">
      <c r="A8" s="8" t="s">
        <v>57</v>
      </c>
      <c r="B8" s="376" t="s">
        <v>615</v>
      </c>
      <c r="C8" s="377"/>
      <c r="D8" s="378"/>
    </row>
    <row r="9" spans="1:4" ht="13.5" thickBot="1">
      <c r="A9" s="7" t="s">
        <v>58</v>
      </c>
      <c r="B9" s="370" t="s">
        <v>372</v>
      </c>
      <c r="C9" s="371"/>
      <c r="D9" s="372"/>
    </row>
    <row r="11" spans="1:4" ht="13.5" thickBot="1">
      <c r="A11" s="390"/>
      <c r="B11" s="390"/>
      <c r="C11" s="390"/>
      <c r="D11" s="390"/>
    </row>
    <row r="12" spans="1:4" ht="13.5" thickBot="1">
      <c r="A12" s="382" t="s">
        <v>30</v>
      </c>
      <c r="B12" s="383"/>
      <c r="C12" s="384" t="s">
        <v>31</v>
      </c>
      <c r="D12" s="383"/>
    </row>
    <row r="13" spans="1:4" ht="13.5" thickBot="1">
      <c r="A13" s="4" t="s">
        <v>28</v>
      </c>
      <c r="B13" s="5" t="s">
        <v>29</v>
      </c>
      <c r="C13" s="4" t="s">
        <v>28</v>
      </c>
      <c r="D13" s="5" t="s">
        <v>29</v>
      </c>
    </row>
    <row r="14" spans="1:4" ht="12.75">
      <c r="A14" s="10" t="s">
        <v>116</v>
      </c>
      <c r="B14" s="12" t="s">
        <v>86</v>
      </c>
      <c r="C14" s="81" t="s">
        <v>270</v>
      </c>
      <c r="D14" s="82" t="s">
        <v>82</v>
      </c>
    </row>
    <row r="15" spans="1:4" ht="12.75">
      <c r="A15" s="10" t="s">
        <v>116</v>
      </c>
      <c r="B15" s="12" t="s">
        <v>87</v>
      </c>
      <c r="C15" s="15" t="s">
        <v>166</v>
      </c>
      <c r="D15" s="16" t="s">
        <v>82</v>
      </c>
    </row>
    <row r="16" spans="1:4" ht="12.75">
      <c r="A16" s="10" t="s">
        <v>117</v>
      </c>
      <c r="B16" s="12" t="s">
        <v>87</v>
      </c>
      <c r="C16" s="15" t="s">
        <v>99</v>
      </c>
      <c r="D16" s="16" t="s">
        <v>82</v>
      </c>
    </row>
    <row r="17" spans="1:4" ht="12.75">
      <c r="A17" s="10" t="s">
        <v>118</v>
      </c>
      <c r="B17" s="12" t="s">
        <v>87</v>
      </c>
      <c r="C17" s="15" t="s">
        <v>228</v>
      </c>
      <c r="D17" s="16" t="s">
        <v>82</v>
      </c>
    </row>
    <row r="18" spans="1:4" ht="12.75">
      <c r="A18" s="10" t="s">
        <v>121</v>
      </c>
      <c r="B18" s="12" t="s">
        <v>87</v>
      </c>
      <c r="C18" s="15" t="s">
        <v>234</v>
      </c>
      <c r="D18" s="16" t="s">
        <v>82</v>
      </c>
    </row>
    <row r="19" spans="1:4" ht="12.75">
      <c r="A19" s="10" t="s">
        <v>122</v>
      </c>
      <c r="B19" s="12" t="s">
        <v>87</v>
      </c>
      <c r="C19" s="15" t="s">
        <v>228</v>
      </c>
      <c r="D19" s="16" t="s">
        <v>82</v>
      </c>
    </row>
    <row r="20" spans="1:4" ht="12.75">
      <c r="A20" s="10" t="s">
        <v>254</v>
      </c>
      <c r="B20" s="12" t="s">
        <v>87</v>
      </c>
      <c r="C20" s="15" t="s">
        <v>233</v>
      </c>
      <c r="D20" s="16" t="s">
        <v>82</v>
      </c>
    </row>
    <row r="21" spans="1:4" ht="12.75">
      <c r="A21" s="10" t="s">
        <v>33</v>
      </c>
      <c r="B21" s="12" t="s">
        <v>87</v>
      </c>
      <c r="C21" s="15" t="s">
        <v>228</v>
      </c>
      <c r="D21" s="16" t="s">
        <v>82</v>
      </c>
    </row>
    <row r="22" spans="1:4" ht="12.75">
      <c r="A22" s="10" t="s">
        <v>64</v>
      </c>
      <c r="B22" s="12" t="s">
        <v>85</v>
      </c>
      <c r="C22" s="15" t="s">
        <v>227</v>
      </c>
      <c r="D22" s="16" t="s">
        <v>82</v>
      </c>
    </row>
    <row r="23" spans="1:4" ht="12.75">
      <c r="A23" s="10" t="s">
        <v>179</v>
      </c>
      <c r="B23" s="12" t="s">
        <v>85</v>
      </c>
      <c r="C23" s="15" t="s">
        <v>24</v>
      </c>
      <c r="D23" s="16" t="s">
        <v>96</v>
      </c>
    </row>
    <row r="24" spans="1:4" ht="12.75">
      <c r="A24" s="10" t="s">
        <v>24</v>
      </c>
      <c r="B24" s="12" t="s">
        <v>82</v>
      </c>
      <c r="C24" s="10" t="s">
        <v>22</v>
      </c>
      <c r="D24" s="12" t="s">
        <v>96</v>
      </c>
    </row>
    <row r="25" spans="1:4" ht="12.75">
      <c r="A25" s="13" t="s">
        <v>227</v>
      </c>
      <c r="B25" s="12" t="s">
        <v>82</v>
      </c>
      <c r="C25" s="10" t="s">
        <v>64</v>
      </c>
      <c r="D25" s="12" t="s">
        <v>85</v>
      </c>
    </row>
    <row r="26" spans="1:4" ht="12.75">
      <c r="A26" s="13" t="s">
        <v>228</v>
      </c>
      <c r="B26" s="12" t="s">
        <v>82</v>
      </c>
      <c r="C26" s="10" t="s">
        <v>33</v>
      </c>
      <c r="D26" s="12" t="s">
        <v>87</v>
      </c>
    </row>
    <row r="27" spans="1:4" ht="12.75">
      <c r="A27" s="13" t="s">
        <v>233</v>
      </c>
      <c r="B27" s="12" t="s">
        <v>82</v>
      </c>
      <c r="C27" s="10" t="s">
        <v>254</v>
      </c>
      <c r="D27" s="12" t="s">
        <v>87</v>
      </c>
    </row>
    <row r="28" spans="1:4" ht="12.75">
      <c r="A28" s="13" t="s">
        <v>228</v>
      </c>
      <c r="B28" s="12" t="s">
        <v>82</v>
      </c>
      <c r="C28" s="10" t="s">
        <v>114</v>
      </c>
      <c r="D28" s="12" t="s">
        <v>87</v>
      </c>
    </row>
    <row r="29" spans="1:4" ht="12.75">
      <c r="A29" s="13" t="s">
        <v>234</v>
      </c>
      <c r="B29" s="12" t="s">
        <v>82</v>
      </c>
      <c r="C29" s="10" t="s">
        <v>122</v>
      </c>
      <c r="D29" s="12" t="s">
        <v>87</v>
      </c>
    </row>
    <row r="30" spans="1:4" ht="12.75">
      <c r="A30" s="13" t="s">
        <v>228</v>
      </c>
      <c r="B30" s="12" t="s">
        <v>82</v>
      </c>
      <c r="C30" s="10" t="s">
        <v>115</v>
      </c>
      <c r="D30" s="12" t="s">
        <v>87</v>
      </c>
    </row>
    <row r="31" spans="1:4" ht="12.75">
      <c r="A31" s="13" t="s">
        <v>99</v>
      </c>
      <c r="B31" s="12" t="s">
        <v>82</v>
      </c>
      <c r="C31" s="13" t="s">
        <v>584</v>
      </c>
      <c r="D31" s="12" t="s">
        <v>86</v>
      </c>
    </row>
    <row r="32" spans="1:4" ht="12.75">
      <c r="A32" s="15" t="s">
        <v>166</v>
      </c>
      <c r="B32" s="16" t="s">
        <v>82</v>
      </c>
      <c r="C32" s="13" t="s">
        <v>36</v>
      </c>
      <c r="D32" s="12" t="s">
        <v>86</v>
      </c>
    </row>
    <row r="33" spans="1:4" ht="12.75">
      <c r="A33" s="13" t="s">
        <v>370</v>
      </c>
      <c r="B33" s="16" t="s">
        <v>82</v>
      </c>
      <c r="C33" s="10" t="s">
        <v>116</v>
      </c>
      <c r="D33" s="12" t="s">
        <v>86</v>
      </c>
    </row>
    <row r="34" spans="1:4" ht="12.75">
      <c r="A34" s="13" t="s">
        <v>371</v>
      </c>
      <c r="B34" s="12" t="s">
        <v>82</v>
      </c>
      <c r="C34" s="13"/>
      <c r="D34" s="12"/>
    </row>
    <row r="35" spans="1:4" ht="12.75">
      <c r="A35" s="13"/>
      <c r="B35" s="12"/>
      <c r="C35" s="13"/>
      <c r="D35" s="12"/>
    </row>
    <row r="36" spans="1:4" ht="12.75">
      <c r="A36" s="13"/>
      <c r="B36" s="12"/>
      <c r="C36" s="13"/>
      <c r="D36" s="12"/>
    </row>
    <row r="37" spans="1:4" ht="13.5" thickBot="1">
      <c r="A37" s="13"/>
      <c r="B37" s="12"/>
      <c r="C37" s="13"/>
      <c r="D37" s="12"/>
    </row>
    <row r="38" spans="1:4" ht="30.75" customHeight="1" thickBot="1">
      <c r="A38" s="388" t="s">
        <v>664</v>
      </c>
      <c r="B38" s="389"/>
      <c r="C38" s="13"/>
      <c r="D38" s="12"/>
    </row>
    <row r="39" spans="1:4" ht="13.5" thickBot="1">
      <c r="A39" s="4" t="s">
        <v>28</v>
      </c>
      <c r="B39" s="5" t="s">
        <v>29</v>
      </c>
      <c r="C39" s="13"/>
      <c r="D39" s="12"/>
    </row>
    <row r="40" spans="1:4" ht="12.75">
      <c r="A40" s="10" t="s">
        <v>254</v>
      </c>
      <c r="B40" s="12" t="s">
        <v>87</v>
      </c>
      <c r="C40" s="13"/>
      <c r="D40" s="12"/>
    </row>
    <row r="41" spans="1:4" ht="12.75">
      <c r="A41" s="54" t="s">
        <v>88</v>
      </c>
      <c r="B41" s="55" t="s">
        <v>87</v>
      </c>
      <c r="C41" s="13"/>
      <c r="D41" s="12"/>
    </row>
    <row r="42" spans="1:4" ht="12.75">
      <c r="A42" s="54" t="s">
        <v>90</v>
      </c>
      <c r="B42" s="55" t="s">
        <v>87</v>
      </c>
      <c r="C42" s="13"/>
      <c r="D42" s="12"/>
    </row>
    <row r="43" spans="1:4" ht="12.75">
      <c r="A43" s="10" t="s">
        <v>33</v>
      </c>
      <c r="B43" s="12" t="s">
        <v>87</v>
      </c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2.75">
      <c r="A63" s="13"/>
      <c r="B63" s="12"/>
      <c r="C63" s="13"/>
      <c r="D63" s="12"/>
    </row>
    <row r="64" spans="1:4" ht="13.5" thickBot="1">
      <c r="A64" s="13"/>
      <c r="B64" s="12"/>
      <c r="C64" s="13"/>
      <c r="D64" s="12"/>
    </row>
    <row r="65" spans="1:4" ht="12.75">
      <c r="A65" s="13"/>
      <c r="B65" s="26" t="s">
        <v>116</v>
      </c>
      <c r="C65" s="23"/>
      <c r="D65" s="26" t="s">
        <v>228</v>
      </c>
    </row>
    <row r="66" spans="1:4" ht="12.75">
      <c r="A66" s="13"/>
      <c r="B66" s="27" t="s">
        <v>128</v>
      </c>
      <c r="C66" s="23"/>
      <c r="D66" s="27" t="s">
        <v>22</v>
      </c>
    </row>
    <row r="67" spans="1:4" ht="12.75">
      <c r="A67" s="13"/>
      <c r="B67" s="27" t="s">
        <v>114</v>
      </c>
      <c r="C67" s="23"/>
      <c r="D67" s="27" t="s">
        <v>64</v>
      </c>
    </row>
    <row r="68" spans="1:4" ht="12.75">
      <c r="A68" s="13"/>
      <c r="B68" s="27" t="s">
        <v>64</v>
      </c>
      <c r="C68" s="23"/>
      <c r="D68" s="27" t="s">
        <v>114</v>
      </c>
    </row>
    <row r="69" spans="1:4" ht="12.75">
      <c r="A69" s="9"/>
      <c r="B69" s="27" t="s">
        <v>228</v>
      </c>
      <c r="C69" s="23"/>
      <c r="D69" s="27" t="s">
        <v>115</v>
      </c>
    </row>
    <row r="70" spans="1:4" ht="13.5" thickBot="1">
      <c r="A70" s="11"/>
      <c r="B70" s="29" t="s">
        <v>99</v>
      </c>
      <c r="C70" s="24"/>
      <c r="D70" s="29" t="s">
        <v>36</v>
      </c>
    </row>
  </sheetData>
  <sheetProtection/>
  <mergeCells count="8">
    <mergeCell ref="A38:B38"/>
    <mergeCell ref="A1:D1"/>
    <mergeCell ref="B4:D4"/>
    <mergeCell ref="B8:D8"/>
    <mergeCell ref="B9:D9"/>
    <mergeCell ref="A11:D11"/>
    <mergeCell ref="A12:B12"/>
    <mergeCell ref="C12:D1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2"/>
  <sheetViews>
    <sheetView view="pageBreakPreview" zoomScale="70" zoomScaleNormal="65" zoomScaleSheetLayoutView="70" zoomScalePageLayoutView="0" workbookViewId="0" topLeftCell="A3">
      <selection activeCell="F27" sqref="F27:F28"/>
    </sheetView>
  </sheetViews>
  <sheetFormatPr defaultColWidth="27.7109375" defaultRowHeight="12.75"/>
  <cols>
    <col min="1" max="1" width="35.7109375" style="234" customWidth="1"/>
    <col min="2" max="2" width="25.7109375" style="234" customWidth="1"/>
    <col min="3" max="3" width="35.7109375" style="234" customWidth="1"/>
    <col min="4" max="4" width="25.7109375" style="234" customWidth="1"/>
    <col min="5" max="16384" width="27.7109375" style="233" customWidth="1"/>
  </cols>
  <sheetData>
    <row r="1" spans="1:4" ht="25.5">
      <c r="A1" s="455" t="s">
        <v>143</v>
      </c>
      <c r="B1" s="455"/>
      <c r="C1" s="455"/>
      <c r="D1" s="455"/>
    </row>
    <row r="3" spans="2:4" ht="13.5" thickBot="1">
      <c r="B3" s="235"/>
      <c r="C3" s="235"/>
      <c r="D3" s="235"/>
    </row>
    <row r="4" spans="1:4" ht="12.75">
      <c r="A4" s="236" t="s">
        <v>624</v>
      </c>
      <c r="B4" s="456" t="s">
        <v>622</v>
      </c>
      <c r="C4" s="457"/>
      <c r="D4" s="458"/>
    </row>
    <row r="5" spans="1:4" ht="12.75">
      <c r="A5" s="237" t="s">
        <v>124</v>
      </c>
      <c r="B5" s="459">
        <v>408</v>
      </c>
      <c r="C5" s="460"/>
      <c r="D5" s="461"/>
    </row>
    <row r="6" spans="1:4" ht="12.75">
      <c r="A6" s="237" t="s">
        <v>649</v>
      </c>
      <c r="B6" s="238"/>
      <c r="C6" s="239">
        <v>128</v>
      </c>
      <c r="D6" s="240"/>
    </row>
    <row r="7" spans="1:4" ht="12.75">
      <c r="A7" s="237" t="s">
        <v>125</v>
      </c>
      <c r="B7" s="459" t="s">
        <v>625</v>
      </c>
      <c r="C7" s="460"/>
      <c r="D7" s="461"/>
    </row>
    <row r="8" spans="1:4" ht="12.75">
      <c r="A8" s="241" t="s">
        <v>57</v>
      </c>
      <c r="B8" s="449" t="s">
        <v>626</v>
      </c>
      <c r="C8" s="450"/>
      <c r="D8" s="451"/>
    </row>
    <row r="9" spans="1:17" ht="13.5" thickBot="1">
      <c r="A9" s="242" t="s">
        <v>58</v>
      </c>
      <c r="B9" s="452" t="s">
        <v>627</v>
      </c>
      <c r="C9" s="453"/>
      <c r="D9" s="454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</row>
    <row r="10" spans="6:17" ht="12.75"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3"/>
    </row>
    <row r="11" spans="1:17" ht="13.5" thickBot="1">
      <c r="A11" s="447" t="s">
        <v>628</v>
      </c>
      <c r="B11" s="447"/>
      <c r="C11" s="447"/>
      <c r="D11" s="447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3"/>
    </row>
    <row r="12" spans="1:17" ht="13.5" thickBot="1">
      <c r="A12" s="448" t="s">
        <v>26</v>
      </c>
      <c r="B12" s="448"/>
      <c r="C12" s="448" t="s">
        <v>27</v>
      </c>
      <c r="D12" s="448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3"/>
    </row>
    <row r="13" spans="1:17" ht="13.5" thickBot="1">
      <c r="A13" s="244" t="s">
        <v>28</v>
      </c>
      <c r="B13" s="245" t="s">
        <v>29</v>
      </c>
      <c r="C13" s="244" t="s">
        <v>28</v>
      </c>
      <c r="D13" s="245" t="s">
        <v>29</v>
      </c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3"/>
    </row>
    <row r="14" spans="1:17" ht="12.75">
      <c r="A14" s="246" t="s">
        <v>292</v>
      </c>
      <c r="B14" s="247" t="s">
        <v>74</v>
      </c>
      <c r="C14" s="248" t="s">
        <v>265</v>
      </c>
      <c r="D14" s="249" t="s">
        <v>95</v>
      </c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</row>
    <row r="15" spans="1:17" ht="12.75">
      <c r="A15" s="250" t="s">
        <v>52</v>
      </c>
      <c r="B15" s="247" t="s">
        <v>74</v>
      </c>
      <c r="C15" s="246" t="s">
        <v>629</v>
      </c>
      <c r="D15" s="247" t="s">
        <v>95</v>
      </c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3"/>
    </row>
    <row r="16" spans="1:17" ht="12.75">
      <c r="A16" s="250" t="s">
        <v>53</v>
      </c>
      <c r="B16" s="247" t="s">
        <v>74</v>
      </c>
      <c r="C16" s="325" t="s">
        <v>525</v>
      </c>
      <c r="D16" s="247" t="s">
        <v>95</v>
      </c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</row>
    <row r="17" spans="1:17" ht="12.75">
      <c r="A17" s="250" t="s">
        <v>630</v>
      </c>
      <c r="B17" s="247" t="s">
        <v>74</v>
      </c>
      <c r="C17" s="251" t="s">
        <v>466</v>
      </c>
      <c r="D17" s="247" t="s">
        <v>95</v>
      </c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</row>
    <row r="18" spans="1:17" ht="12.75">
      <c r="A18" s="250" t="s">
        <v>60</v>
      </c>
      <c r="B18" s="247" t="s">
        <v>74</v>
      </c>
      <c r="C18" s="251" t="s">
        <v>51</v>
      </c>
      <c r="D18" s="247" t="s">
        <v>95</v>
      </c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3"/>
    </row>
    <row r="19" spans="1:17" ht="12.75">
      <c r="A19" s="250" t="s">
        <v>14</v>
      </c>
      <c r="B19" s="247" t="s">
        <v>74</v>
      </c>
      <c r="C19" s="251" t="s">
        <v>272</v>
      </c>
      <c r="D19" s="247" t="s">
        <v>95</v>
      </c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3"/>
    </row>
    <row r="20" spans="1:17" ht="12.75">
      <c r="A20" s="250" t="s">
        <v>54</v>
      </c>
      <c r="B20" s="247" t="s">
        <v>74</v>
      </c>
      <c r="C20" s="251" t="s">
        <v>631</v>
      </c>
      <c r="D20" s="247" t="s">
        <v>95</v>
      </c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3"/>
    </row>
    <row r="21" spans="1:17" ht="12.75">
      <c r="A21" s="252" t="s">
        <v>12</v>
      </c>
      <c r="B21" s="247" t="s">
        <v>74</v>
      </c>
      <c r="C21" s="251" t="s">
        <v>242</v>
      </c>
      <c r="D21" s="247" t="s">
        <v>95</v>
      </c>
      <c r="F21" s="243"/>
      <c r="G21" s="243"/>
      <c r="H21" s="243"/>
      <c r="I21" s="243"/>
      <c r="J21" s="243"/>
      <c r="K21" s="243"/>
      <c r="L21" s="243"/>
      <c r="M21" s="243"/>
      <c r="N21" s="243"/>
      <c r="O21" s="243"/>
      <c r="P21" s="243"/>
      <c r="Q21" s="243"/>
    </row>
    <row r="22" spans="1:17" ht="12.75">
      <c r="A22" s="252" t="s">
        <v>328</v>
      </c>
      <c r="B22" s="247" t="s">
        <v>74</v>
      </c>
      <c r="C22" s="251" t="s">
        <v>242</v>
      </c>
      <c r="D22" s="247" t="s">
        <v>77</v>
      </c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</row>
    <row r="23" spans="1:17" ht="12.75">
      <c r="A23" s="252" t="s">
        <v>632</v>
      </c>
      <c r="B23" s="247" t="s">
        <v>74</v>
      </c>
      <c r="C23" s="251" t="s">
        <v>633</v>
      </c>
      <c r="D23" s="247" t="s">
        <v>77</v>
      </c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3"/>
    </row>
    <row r="24" spans="1:17" ht="12.75">
      <c r="A24" s="252" t="s">
        <v>634</v>
      </c>
      <c r="B24" s="247" t="s">
        <v>74</v>
      </c>
      <c r="C24" s="251" t="s">
        <v>634</v>
      </c>
      <c r="D24" s="247" t="s">
        <v>77</v>
      </c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3"/>
    </row>
    <row r="25" spans="1:17" ht="12.75">
      <c r="A25" s="252" t="s">
        <v>634</v>
      </c>
      <c r="B25" s="247" t="s">
        <v>77</v>
      </c>
      <c r="C25" s="251" t="s">
        <v>634</v>
      </c>
      <c r="D25" s="247" t="s">
        <v>74</v>
      </c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3"/>
    </row>
    <row r="26" spans="1:17" ht="12.75">
      <c r="A26" s="252" t="s">
        <v>634</v>
      </c>
      <c r="B26" s="247" t="s">
        <v>95</v>
      </c>
      <c r="C26" s="251" t="s">
        <v>635</v>
      </c>
      <c r="D26" s="247" t="s">
        <v>74</v>
      </c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243"/>
    </row>
    <row r="27" spans="1:17" ht="12.75">
      <c r="A27" s="252" t="s">
        <v>636</v>
      </c>
      <c r="B27" s="247" t="s">
        <v>95</v>
      </c>
      <c r="C27" s="251" t="s">
        <v>328</v>
      </c>
      <c r="D27" s="247" t="s">
        <v>74</v>
      </c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3"/>
    </row>
    <row r="28" spans="1:17" ht="12.75">
      <c r="A28" s="252"/>
      <c r="B28" s="247"/>
      <c r="C28" s="251" t="s">
        <v>12</v>
      </c>
      <c r="D28" s="247" t="s">
        <v>74</v>
      </c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3"/>
    </row>
    <row r="29" spans="1:17" ht="12.75">
      <c r="A29" s="252"/>
      <c r="B29" s="247"/>
      <c r="C29" s="251" t="s">
        <v>113</v>
      </c>
      <c r="D29" s="247" t="s">
        <v>74</v>
      </c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3"/>
    </row>
    <row r="30" spans="1:17" ht="12.75">
      <c r="A30" s="252"/>
      <c r="B30" s="247"/>
      <c r="C30" s="251" t="s">
        <v>14</v>
      </c>
      <c r="D30" s="247" t="s">
        <v>74</v>
      </c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3"/>
    </row>
    <row r="31" spans="1:17" ht="12.75">
      <c r="A31" s="252"/>
      <c r="B31" s="247"/>
      <c r="C31" s="246" t="s">
        <v>60</v>
      </c>
      <c r="D31" s="247" t="s">
        <v>74</v>
      </c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</row>
    <row r="32" spans="1:17" ht="12.75">
      <c r="A32" s="252"/>
      <c r="B32" s="247"/>
      <c r="C32" s="251" t="s">
        <v>630</v>
      </c>
      <c r="D32" s="247" t="s">
        <v>74</v>
      </c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3"/>
    </row>
    <row r="33" spans="1:17" ht="12.75">
      <c r="A33" s="252"/>
      <c r="B33" s="247"/>
      <c r="C33" s="251" t="s">
        <v>53</v>
      </c>
      <c r="D33" s="247" t="s">
        <v>74</v>
      </c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3"/>
    </row>
    <row r="34" spans="1:17" ht="12.75">
      <c r="A34" s="252"/>
      <c r="B34" s="247"/>
      <c r="C34" s="246" t="s">
        <v>637</v>
      </c>
      <c r="D34" s="247" t="s">
        <v>74</v>
      </c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3"/>
    </row>
    <row r="35" spans="1:17" ht="12.75">
      <c r="A35" s="252"/>
      <c r="B35" s="247"/>
      <c r="C35" s="246"/>
      <c r="D35" s="247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</row>
    <row r="36" spans="1:17" ht="13.5" thickBot="1">
      <c r="A36" s="252"/>
      <c r="B36" s="247"/>
      <c r="C36" s="246"/>
      <c r="D36" s="247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3"/>
    </row>
    <row r="37" spans="1:17" ht="28.5" customHeight="1" thickBot="1">
      <c r="A37" s="252"/>
      <c r="B37" s="247"/>
      <c r="C37" s="448" t="s">
        <v>665</v>
      </c>
      <c r="D37" s="448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43"/>
    </row>
    <row r="38" spans="1:17" ht="13.5" thickBot="1">
      <c r="A38" s="252"/>
      <c r="B38" s="247"/>
      <c r="C38" s="244" t="s">
        <v>28</v>
      </c>
      <c r="D38" s="245" t="s">
        <v>29</v>
      </c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3"/>
    </row>
    <row r="39" spans="1:17" ht="12.75">
      <c r="A39" s="252"/>
      <c r="B39" s="247"/>
      <c r="C39" s="246" t="s">
        <v>53</v>
      </c>
      <c r="D39" s="247" t="s">
        <v>74</v>
      </c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3"/>
    </row>
    <row r="40" spans="1:17" ht="12.75">
      <c r="A40" s="252"/>
      <c r="B40" s="247"/>
      <c r="C40" s="253" t="s">
        <v>638</v>
      </c>
      <c r="D40" s="254" t="s">
        <v>74</v>
      </c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3"/>
    </row>
    <row r="41" spans="1:17" ht="12.75">
      <c r="A41" s="252"/>
      <c r="B41" s="247"/>
      <c r="C41" s="246" t="s">
        <v>292</v>
      </c>
      <c r="D41" s="247" t="s">
        <v>74</v>
      </c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3"/>
    </row>
    <row r="42" spans="1:17" ht="12.75">
      <c r="A42" s="252"/>
      <c r="B42" s="247"/>
      <c r="C42" s="246"/>
      <c r="D42" s="247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3"/>
    </row>
    <row r="43" spans="1:17" ht="12.75">
      <c r="A43" s="252"/>
      <c r="B43" s="247"/>
      <c r="C43" s="246"/>
      <c r="D43" s="247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3"/>
    </row>
    <row r="44" spans="1:17" ht="12.75">
      <c r="A44" s="252"/>
      <c r="B44" s="247"/>
      <c r="C44" s="246"/>
      <c r="D44" s="247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</row>
    <row r="45" spans="1:17" ht="12.75">
      <c r="A45" s="252"/>
      <c r="B45" s="247"/>
      <c r="C45" s="246"/>
      <c r="D45" s="247"/>
      <c r="F45" s="243"/>
      <c r="G45" s="243"/>
      <c r="H45" s="243"/>
      <c r="I45" s="243"/>
      <c r="J45" s="243"/>
      <c r="K45" s="243"/>
      <c r="L45" s="243"/>
      <c r="M45" s="243"/>
      <c r="N45" s="243"/>
      <c r="O45" s="243"/>
      <c r="P45" s="243"/>
      <c r="Q45" s="243"/>
    </row>
    <row r="46" spans="1:17" ht="12.75">
      <c r="A46" s="252"/>
      <c r="B46" s="247"/>
      <c r="C46" s="246"/>
      <c r="D46" s="247"/>
      <c r="F46" s="243"/>
      <c r="G46" s="243"/>
      <c r="H46" s="243"/>
      <c r="I46" s="243"/>
      <c r="J46" s="243"/>
      <c r="K46" s="243"/>
      <c r="L46" s="243"/>
      <c r="M46" s="243"/>
      <c r="N46" s="243"/>
      <c r="O46" s="243"/>
      <c r="P46" s="243"/>
      <c r="Q46" s="243"/>
    </row>
    <row r="47" spans="1:17" ht="12.75">
      <c r="A47" s="252"/>
      <c r="B47" s="247"/>
      <c r="C47" s="246"/>
      <c r="D47" s="247"/>
      <c r="F47" s="243"/>
      <c r="G47" s="243"/>
      <c r="H47" s="243"/>
      <c r="I47" s="243"/>
      <c r="J47" s="243"/>
      <c r="K47" s="243"/>
      <c r="L47" s="243"/>
      <c r="M47" s="243"/>
      <c r="N47" s="243"/>
      <c r="O47" s="243"/>
      <c r="P47" s="243"/>
      <c r="Q47" s="243"/>
    </row>
    <row r="48" spans="1:17" ht="12.75">
      <c r="A48" s="252"/>
      <c r="B48" s="247"/>
      <c r="C48" s="246"/>
      <c r="D48" s="247"/>
      <c r="F48" s="243"/>
      <c r="G48" s="243"/>
      <c r="H48" s="243"/>
      <c r="I48" s="243"/>
      <c r="J48" s="243"/>
      <c r="K48" s="243"/>
      <c r="L48" s="243"/>
      <c r="M48" s="243"/>
      <c r="N48" s="243"/>
      <c r="O48" s="243"/>
      <c r="P48" s="243"/>
      <c r="Q48" s="243"/>
    </row>
    <row r="49" spans="1:17" ht="12.75">
      <c r="A49" s="255"/>
      <c r="B49" s="256"/>
      <c r="C49" s="257"/>
      <c r="D49" s="256"/>
      <c r="F49" s="243"/>
      <c r="G49" s="243"/>
      <c r="H49" s="243"/>
      <c r="I49" s="243"/>
      <c r="J49" s="243"/>
      <c r="K49" s="243"/>
      <c r="L49" s="243"/>
      <c r="M49" s="243"/>
      <c r="N49" s="243"/>
      <c r="O49" s="243"/>
      <c r="P49" s="243"/>
      <c r="Q49" s="243"/>
    </row>
    <row r="50" spans="1:17" ht="12.75">
      <c r="A50" s="255"/>
      <c r="B50" s="256"/>
      <c r="C50" s="257"/>
      <c r="D50" s="256"/>
      <c r="F50" s="243"/>
      <c r="G50" s="243"/>
      <c r="H50" s="243"/>
      <c r="I50" s="243"/>
      <c r="J50" s="243"/>
      <c r="K50" s="243"/>
      <c r="L50" s="243"/>
      <c r="M50" s="243"/>
      <c r="N50" s="243"/>
      <c r="O50" s="243"/>
      <c r="P50" s="243"/>
      <c r="Q50" s="243"/>
    </row>
    <row r="51" spans="1:17" ht="12.75">
      <c r="A51" s="255"/>
      <c r="B51" s="256"/>
      <c r="C51" s="257"/>
      <c r="D51" s="256"/>
      <c r="F51" s="243"/>
      <c r="G51" s="243"/>
      <c r="H51" s="243"/>
      <c r="I51" s="243"/>
      <c r="J51" s="243"/>
      <c r="K51" s="243"/>
      <c r="L51" s="243"/>
      <c r="M51" s="243"/>
      <c r="N51" s="243"/>
      <c r="O51" s="243"/>
      <c r="P51" s="243"/>
      <c r="Q51" s="243"/>
    </row>
    <row r="52" spans="1:17" ht="12.75">
      <c r="A52" s="255"/>
      <c r="B52" s="256"/>
      <c r="C52" s="257"/>
      <c r="D52" s="256"/>
      <c r="F52" s="243"/>
      <c r="G52" s="243"/>
      <c r="H52" s="243"/>
      <c r="I52" s="243"/>
      <c r="J52" s="243"/>
      <c r="K52" s="243"/>
      <c r="L52" s="243"/>
      <c r="M52" s="243"/>
      <c r="N52" s="243"/>
      <c r="O52" s="243"/>
      <c r="P52" s="243"/>
      <c r="Q52" s="243"/>
    </row>
    <row r="53" spans="1:17" ht="12.75">
      <c r="A53" s="255"/>
      <c r="B53" s="256"/>
      <c r="C53" s="257"/>
      <c r="D53" s="256"/>
      <c r="F53" s="243"/>
      <c r="G53" s="243"/>
      <c r="H53" s="243"/>
      <c r="I53" s="243"/>
      <c r="J53" s="243"/>
      <c r="K53" s="243"/>
      <c r="L53" s="243"/>
      <c r="M53" s="243"/>
      <c r="N53" s="243"/>
      <c r="O53" s="243"/>
      <c r="P53" s="243"/>
      <c r="Q53" s="243"/>
    </row>
    <row r="54" spans="1:17" ht="12.75">
      <c r="A54" s="255"/>
      <c r="B54" s="256"/>
      <c r="C54" s="257"/>
      <c r="D54" s="256"/>
      <c r="F54" s="243"/>
      <c r="G54" s="243"/>
      <c r="H54" s="243"/>
      <c r="I54" s="243"/>
      <c r="J54" s="243"/>
      <c r="K54" s="243"/>
      <c r="L54" s="243"/>
      <c r="M54" s="243"/>
      <c r="N54" s="243"/>
      <c r="O54" s="243"/>
      <c r="P54" s="243"/>
      <c r="Q54" s="243"/>
    </row>
    <row r="55" spans="1:17" ht="12.75">
      <c r="A55" s="255"/>
      <c r="B55" s="256"/>
      <c r="C55" s="257"/>
      <c r="D55" s="256"/>
      <c r="F55" s="243"/>
      <c r="G55" s="243"/>
      <c r="H55" s="243"/>
      <c r="I55" s="243"/>
      <c r="J55" s="243"/>
      <c r="K55" s="243"/>
      <c r="L55" s="243"/>
      <c r="M55" s="243"/>
      <c r="N55" s="243"/>
      <c r="O55" s="243"/>
      <c r="P55" s="243"/>
      <c r="Q55" s="243"/>
    </row>
    <row r="56" spans="1:17" ht="12.75">
      <c r="A56" s="255"/>
      <c r="B56" s="256"/>
      <c r="C56" s="257"/>
      <c r="D56" s="256"/>
      <c r="F56" s="243"/>
      <c r="G56" s="243"/>
      <c r="H56" s="243"/>
      <c r="I56" s="243"/>
      <c r="J56" s="243"/>
      <c r="K56" s="243"/>
      <c r="L56" s="243"/>
      <c r="M56" s="243"/>
      <c r="N56" s="243"/>
      <c r="O56" s="243"/>
      <c r="P56" s="243"/>
      <c r="Q56" s="243"/>
    </row>
    <row r="57" spans="1:17" ht="13.5" thickBot="1">
      <c r="A57" s="255"/>
      <c r="B57" s="256"/>
      <c r="C57" s="257"/>
      <c r="D57" s="256"/>
      <c r="F57" s="243"/>
      <c r="G57" s="243"/>
      <c r="H57" s="243"/>
      <c r="I57" s="243"/>
      <c r="J57" s="243"/>
      <c r="K57" s="243"/>
      <c r="L57" s="243"/>
      <c r="M57" s="243"/>
      <c r="N57" s="243"/>
      <c r="O57" s="243"/>
      <c r="P57" s="243"/>
      <c r="Q57" s="243"/>
    </row>
    <row r="58" spans="1:17" ht="12.75">
      <c r="A58" s="246"/>
      <c r="B58" s="258" t="s">
        <v>630</v>
      </c>
      <c r="C58" s="246"/>
      <c r="D58" s="258" t="s">
        <v>51</v>
      </c>
      <c r="F58" s="243"/>
      <c r="G58" s="243"/>
      <c r="H58" s="243"/>
      <c r="I58" s="243"/>
      <c r="J58" s="243"/>
      <c r="K58" s="243"/>
      <c r="L58" s="243"/>
      <c r="M58" s="243"/>
      <c r="N58" s="243"/>
      <c r="O58" s="243"/>
      <c r="P58" s="243"/>
      <c r="Q58" s="243"/>
    </row>
    <row r="59" spans="1:17" ht="12.75">
      <c r="A59" s="246"/>
      <c r="B59" s="259" t="s">
        <v>69</v>
      </c>
      <c r="C59" s="246"/>
      <c r="D59" s="260" t="s">
        <v>638</v>
      </c>
      <c r="F59" s="243"/>
      <c r="G59" s="243"/>
      <c r="H59" s="243"/>
      <c r="I59" s="243"/>
      <c r="J59" s="243"/>
      <c r="K59" s="243"/>
      <c r="L59" s="243"/>
      <c r="M59" s="243"/>
      <c r="N59" s="243"/>
      <c r="O59" s="243"/>
      <c r="P59" s="243"/>
      <c r="Q59" s="243"/>
    </row>
    <row r="60" spans="1:17" ht="12.75">
      <c r="A60" s="246"/>
      <c r="B60" s="261" t="s">
        <v>127</v>
      </c>
      <c r="C60" s="246"/>
      <c r="D60" s="260" t="s">
        <v>231</v>
      </c>
      <c r="F60" s="243"/>
      <c r="G60" s="243"/>
      <c r="H60" s="243"/>
      <c r="I60" s="243"/>
      <c r="J60" s="243"/>
      <c r="K60" s="243"/>
      <c r="L60" s="243"/>
      <c r="M60" s="243"/>
      <c r="N60" s="243"/>
      <c r="O60" s="243"/>
      <c r="P60" s="243"/>
      <c r="Q60" s="243"/>
    </row>
    <row r="61" spans="1:17" ht="12.75">
      <c r="A61" s="246"/>
      <c r="B61" s="260" t="s">
        <v>231</v>
      </c>
      <c r="C61" s="246"/>
      <c r="D61" s="261" t="s">
        <v>127</v>
      </c>
      <c r="F61" s="243"/>
      <c r="G61" s="243"/>
      <c r="H61" s="243"/>
      <c r="I61" s="243"/>
      <c r="J61" s="243"/>
      <c r="K61" s="243"/>
      <c r="L61" s="243"/>
      <c r="M61" s="243"/>
      <c r="N61" s="243"/>
      <c r="O61" s="243"/>
      <c r="P61" s="243"/>
      <c r="Q61" s="243"/>
    </row>
    <row r="62" spans="1:17" ht="12.75">
      <c r="A62" s="246"/>
      <c r="B62" s="260" t="s">
        <v>638</v>
      </c>
      <c r="C62" s="246"/>
      <c r="D62" s="260" t="s">
        <v>69</v>
      </c>
      <c r="F62" s="243"/>
      <c r="G62" s="243"/>
      <c r="H62" s="243"/>
      <c r="I62" s="243"/>
      <c r="J62" s="243"/>
      <c r="K62" s="243"/>
      <c r="L62" s="243"/>
      <c r="M62" s="243"/>
      <c r="N62" s="243"/>
      <c r="O62" s="243"/>
      <c r="P62" s="243"/>
      <c r="Q62" s="243"/>
    </row>
    <row r="63" spans="1:17" ht="13.5" thickBot="1">
      <c r="A63" s="262"/>
      <c r="B63" s="263" t="s">
        <v>639</v>
      </c>
      <c r="C63" s="262"/>
      <c r="D63" s="264" t="s">
        <v>637</v>
      </c>
      <c r="F63" s="243"/>
      <c r="G63" s="243"/>
      <c r="H63" s="243"/>
      <c r="I63" s="243"/>
      <c r="J63" s="243"/>
      <c r="K63" s="243"/>
      <c r="L63" s="243"/>
      <c r="M63" s="243"/>
      <c r="N63" s="243"/>
      <c r="O63" s="243"/>
      <c r="P63" s="243"/>
      <c r="Q63" s="243"/>
    </row>
    <row r="64" spans="1:17" ht="12.75">
      <c r="A64" s="235"/>
      <c r="B64" s="235"/>
      <c r="C64" s="235"/>
      <c r="D64" s="235"/>
      <c r="F64" s="243"/>
      <c r="G64" s="243"/>
      <c r="H64" s="243"/>
      <c r="I64" s="243"/>
      <c r="J64" s="243"/>
      <c r="K64" s="243"/>
      <c r="L64" s="243"/>
      <c r="M64" s="243"/>
      <c r="N64" s="243"/>
      <c r="O64" s="243"/>
      <c r="P64" s="243"/>
      <c r="Q64" s="243"/>
    </row>
    <row r="65" spans="1:17" ht="12.75">
      <c r="A65" s="235"/>
      <c r="B65" s="235"/>
      <c r="C65" s="235"/>
      <c r="D65" s="235"/>
      <c r="F65" s="243"/>
      <c r="G65" s="243"/>
      <c r="H65" s="243"/>
      <c r="I65" s="243"/>
      <c r="J65" s="243"/>
      <c r="K65" s="243"/>
      <c r="L65" s="243"/>
      <c r="M65" s="243"/>
      <c r="N65" s="243"/>
      <c r="O65" s="243"/>
      <c r="P65" s="243"/>
      <c r="Q65" s="243"/>
    </row>
    <row r="66" spans="1:17" ht="12.75">
      <c r="A66" s="235"/>
      <c r="B66" s="235"/>
      <c r="C66" s="235"/>
      <c r="D66" s="235"/>
      <c r="F66" s="243"/>
      <c r="G66" s="243"/>
      <c r="H66" s="243"/>
      <c r="I66" s="243"/>
      <c r="J66" s="243"/>
      <c r="K66" s="243"/>
      <c r="L66" s="243"/>
      <c r="M66" s="243"/>
      <c r="N66" s="243"/>
      <c r="O66" s="243"/>
      <c r="P66" s="243"/>
      <c r="Q66" s="243"/>
    </row>
    <row r="67" spans="1:17" ht="12.75">
      <c r="A67" s="235"/>
      <c r="B67" s="235"/>
      <c r="C67" s="235"/>
      <c r="D67" s="235"/>
      <c r="F67" s="243"/>
      <c r="G67" s="243"/>
      <c r="H67" s="243"/>
      <c r="I67" s="243"/>
      <c r="J67" s="243"/>
      <c r="K67" s="243"/>
      <c r="L67" s="243"/>
      <c r="M67" s="243"/>
      <c r="N67" s="243"/>
      <c r="O67" s="243"/>
      <c r="P67" s="243"/>
      <c r="Q67" s="243"/>
    </row>
    <row r="68" spans="1:17" ht="12.75">
      <c r="A68" s="235"/>
      <c r="B68" s="235"/>
      <c r="C68" s="235"/>
      <c r="D68" s="235"/>
      <c r="F68" s="243"/>
      <c r="G68" s="243"/>
      <c r="H68" s="243"/>
      <c r="I68" s="243"/>
      <c r="J68" s="243"/>
      <c r="K68" s="243"/>
      <c r="L68" s="243"/>
      <c r="M68" s="243"/>
      <c r="N68" s="243"/>
      <c r="O68" s="243"/>
      <c r="P68" s="243"/>
      <c r="Q68" s="243"/>
    </row>
    <row r="69" spans="6:17" ht="12.75">
      <c r="F69" s="243"/>
      <c r="G69" s="243"/>
      <c r="H69" s="243"/>
      <c r="I69" s="243"/>
      <c r="J69" s="243"/>
      <c r="K69" s="243"/>
      <c r="L69" s="243"/>
      <c r="M69" s="243"/>
      <c r="N69" s="243"/>
      <c r="O69" s="243"/>
      <c r="P69" s="243"/>
      <c r="Q69" s="243"/>
    </row>
    <row r="70" spans="6:17" ht="12.75">
      <c r="F70" s="243"/>
      <c r="G70" s="243"/>
      <c r="H70" s="243"/>
      <c r="I70" s="243"/>
      <c r="J70" s="243"/>
      <c r="K70" s="243"/>
      <c r="L70" s="243"/>
      <c r="M70" s="243"/>
      <c r="N70" s="243"/>
      <c r="O70" s="243"/>
      <c r="P70" s="243"/>
      <c r="Q70" s="243"/>
    </row>
    <row r="71" spans="6:17" ht="12.75">
      <c r="F71" s="243"/>
      <c r="G71" s="243"/>
      <c r="H71" s="243"/>
      <c r="I71" s="243"/>
      <c r="J71" s="243"/>
      <c r="K71" s="243"/>
      <c r="L71" s="243"/>
      <c r="M71" s="243"/>
      <c r="N71" s="243"/>
      <c r="O71" s="243"/>
      <c r="P71" s="243"/>
      <c r="Q71" s="243"/>
    </row>
    <row r="72" spans="6:17" ht="12.75">
      <c r="F72" s="243"/>
      <c r="G72" s="243"/>
      <c r="H72" s="243"/>
      <c r="I72" s="243"/>
      <c r="J72" s="243"/>
      <c r="K72" s="243"/>
      <c r="L72" s="243"/>
      <c r="M72" s="243"/>
      <c r="N72" s="243"/>
      <c r="O72" s="243"/>
      <c r="P72" s="243"/>
      <c r="Q72" s="243"/>
    </row>
    <row r="73" spans="6:17" ht="12.75">
      <c r="F73" s="243"/>
      <c r="G73" s="243"/>
      <c r="H73" s="243"/>
      <c r="I73" s="243"/>
      <c r="J73" s="243"/>
      <c r="K73" s="243"/>
      <c r="L73" s="243"/>
      <c r="M73" s="243"/>
      <c r="N73" s="243"/>
      <c r="O73" s="243"/>
      <c r="P73" s="243"/>
      <c r="Q73" s="243"/>
    </row>
    <row r="74" spans="6:17" ht="12.75">
      <c r="F74" s="243"/>
      <c r="G74" s="243"/>
      <c r="H74" s="243"/>
      <c r="I74" s="243"/>
      <c r="J74" s="243"/>
      <c r="K74" s="243"/>
      <c r="L74" s="243"/>
      <c r="M74" s="243"/>
      <c r="N74" s="243"/>
      <c r="O74" s="243"/>
      <c r="P74" s="243"/>
      <c r="Q74" s="243"/>
    </row>
    <row r="75" spans="6:17" ht="12.75">
      <c r="F75" s="243"/>
      <c r="G75" s="243"/>
      <c r="H75" s="243"/>
      <c r="I75" s="243"/>
      <c r="J75" s="243"/>
      <c r="K75" s="243"/>
      <c r="L75" s="243"/>
      <c r="M75" s="243"/>
      <c r="N75" s="243"/>
      <c r="O75" s="243"/>
      <c r="P75" s="243"/>
      <c r="Q75" s="243"/>
    </row>
    <row r="76" spans="6:17" ht="12.75">
      <c r="F76" s="243"/>
      <c r="G76" s="243"/>
      <c r="H76" s="243"/>
      <c r="I76" s="243"/>
      <c r="J76" s="243"/>
      <c r="K76" s="243"/>
      <c r="L76" s="243"/>
      <c r="M76" s="243"/>
      <c r="N76" s="243"/>
      <c r="O76" s="243"/>
      <c r="P76" s="243"/>
      <c r="Q76" s="243"/>
    </row>
    <row r="77" spans="6:17" ht="12.75">
      <c r="F77" s="243"/>
      <c r="G77" s="243"/>
      <c r="H77" s="243"/>
      <c r="I77" s="243"/>
      <c r="J77" s="243"/>
      <c r="K77" s="243"/>
      <c r="L77" s="243"/>
      <c r="M77" s="243"/>
      <c r="N77" s="243"/>
      <c r="O77" s="243"/>
      <c r="P77" s="243"/>
      <c r="Q77" s="243"/>
    </row>
    <row r="78" spans="6:17" ht="12.75">
      <c r="F78" s="243"/>
      <c r="G78" s="243"/>
      <c r="H78" s="243"/>
      <c r="I78" s="243"/>
      <c r="J78" s="243"/>
      <c r="K78" s="243"/>
      <c r="L78" s="243"/>
      <c r="M78" s="243"/>
      <c r="N78" s="243"/>
      <c r="O78" s="243"/>
      <c r="P78" s="243"/>
      <c r="Q78" s="243"/>
    </row>
    <row r="79" spans="6:17" ht="12.75">
      <c r="F79" s="243"/>
      <c r="G79" s="243"/>
      <c r="H79" s="243"/>
      <c r="I79" s="243"/>
      <c r="J79" s="243"/>
      <c r="K79" s="243"/>
      <c r="L79" s="243"/>
      <c r="M79" s="243"/>
      <c r="N79" s="243"/>
      <c r="O79" s="243"/>
      <c r="P79" s="243"/>
      <c r="Q79" s="243"/>
    </row>
    <row r="80" spans="6:17" ht="12.75">
      <c r="F80" s="243"/>
      <c r="G80" s="243"/>
      <c r="H80" s="243"/>
      <c r="I80" s="243"/>
      <c r="J80" s="243"/>
      <c r="K80" s="243"/>
      <c r="L80" s="243"/>
      <c r="M80" s="243"/>
      <c r="N80" s="243"/>
      <c r="O80" s="243"/>
      <c r="P80" s="243"/>
      <c r="Q80" s="243"/>
    </row>
    <row r="81" spans="6:17" ht="12.75">
      <c r="F81" s="243"/>
      <c r="G81" s="243"/>
      <c r="H81" s="243"/>
      <c r="I81" s="243"/>
      <c r="J81" s="243"/>
      <c r="K81" s="243"/>
      <c r="L81" s="243"/>
      <c r="M81" s="243"/>
      <c r="N81" s="243"/>
      <c r="O81" s="243"/>
      <c r="P81" s="243"/>
      <c r="Q81" s="243"/>
    </row>
    <row r="82" spans="6:17" ht="12.75">
      <c r="F82" s="243"/>
      <c r="G82" s="243"/>
      <c r="H82" s="243"/>
      <c r="I82" s="243"/>
      <c r="J82" s="243"/>
      <c r="K82" s="243"/>
      <c r="L82" s="243"/>
      <c r="M82" s="243"/>
      <c r="N82" s="243"/>
      <c r="O82" s="243"/>
      <c r="P82" s="243"/>
      <c r="Q82" s="243"/>
    </row>
  </sheetData>
  <sheetProtection/>
  <mergeCells count="10">
    <mergeCell ref="A1:D1"/>
    <mergeCell ref="B4:D4"/>
    <mergeCell ref="B5:D5"/>
    <mergeCell ref="B7:D7"/>
    <mergeCell ref="A11:D11"/>
    <mergeCell ref="A12:B12"/>
    <mergeCell ref="C12:D12"/>
    <mergeCell ref="C37:D37"/>
    <mergeCell ref="B8:D8"/>
    <mergeCell ref="B9:D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2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2"/>
  <sheetViews>
    <sheetView view="pageBreakPreview" zoomScale="70" zoomScaleNormal="65" zoomScaleSheetLayoutView="70" zoomScalePageLayoutView="0" workbookViewId="0" topLeftCell="A1">
      <selection activeCell="F27" sqref="F27:F28"/>
    </sheetView>
  </sheetViews>
  <sheetFormatPr defaultColWidth="27.7109375" defaultRowHeight="12.75"/>
  <cols>
    <col min="1" max="1" width="35.7109375" style="234" customWidth="1"/>
    <col min="2" max="2" width="25.7109375" style="234" customWidth="1"/>
    <col min="3" max="3" width="35.7109375" style="234" customWidth="1"/>
    <col min="4" max="4" width="25.7109375" style="234" customWidth="1"/>
    <col min="5" max="16384" width="27.7109375" style="233" customWidth="1"/>
  </cols>
  <sheetData>
    <row r="1" spans="1:4" s="265" customFormat="1" ht="25.5">
      <c r="A1" s="455" t="s">
        <v>143</v>
      </c>
      <c r="B1" s="455"/>
      <c r="C1" s="455"/>
      <c r="D1" s="455"/>
    </row>
    <row r="3" spans="2:4" ht="13.5" thickBot="1">
      <c r="B3" s="235"/>
      <c r="C3" s="235"/>
      <c r="D3" s="235"/>
    </row>
    <row r="4" spans="1:4" ht="12.75">
      <c r="A4" s="236" t="s">
        <v>624</v>
      </c>
      <c r="B4" s="456" t="s">
        <v>622</v>
      </c>
      <c r="C4" s="457"/>
      <c r="D4" s="458"/>
    </row>
    <row r="5" spans="1:4" ht="12.75">
      <c r="A5" s="241" t="s">
        <v>124</v>
      </c>
      <c r="B5" s="459">
        <v>410</v>
      </c>
      <c r="C5" s="460"/>
      <c r="D5" s="461"/>
    </row>
    <row r="6" spans="1:4" ht="12.75">
      <c r="A6" s="241" t="s">
        <v>649</v>
      </c>
      <c r="B6" s="238"/>
      <c r="C6" s="239">
        <v>130</v>
      </c>
      <c r="D6" s="240"/>
    </row>
    <row r="7" spans="1:4" ht="12.75">
      <c r="A7" s="241" t="s">
        <v>125</v>
      </c>
      <c r="B7" s="459" t="s">
        <v>640</v>
      </c>
      <c r="C7" s="460"/>
      <c r="D7" s="461"/>
    </row>
    <row r="8" spans="1:4" ht="12.75">
      <c r="A8" s="241" t="s">
        <v>57</v>
      </c>
      <c r="B8" s="449" t="s">
        <v>626</v>
      </c>
      <c r="C8" s="450"/>
      <c r="D8" s="451"/>
    </row>
    <row r="9" spans="1:17" ht="13.5" thickBot="1">
      <c r="A9" s="242" t="s">
        <v>58</v>
      </c>
      <c r="B9" s="452" t="s">
        <v>641</v>
      </c>
      <c r="C9" s="453"/>
      <c r="D9" s="454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</row>
    <row r="10" spans="1:17" ht="12.75">
      <c r="A10" s="235"/>
      <c r="B10" s="235"/>
      <c r="C10" s="235"/>
      <c r="D10" s="235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3"/>
    </row>
    <row r="11" spans="1:17" ht="13.5" thickBot="1">
      <c r="A11" s="447" t="s">
        <v>628</v>
      </c>
      <c r="B11" s="447"/>
      <c r="C11" s="447"/>
      <c r="D11" s="447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3"/>
    </row>
    <row r="12" spans="1:17" ht="13.5" thickBot="1">
      <c r="A12" s="448" t="s">
        <v>26</v>
      </c>
      <c r="B12" s="448"/>
      <c r="C12" s="448" t="s">
        <v>27</v>
      </c>
      <c r="D12" s="448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3"/>
    </row>
    <row r="13" spans="1:17" ht="13.5" thickBot="1">
      <c r="A13" s="244" t="s">
        <v>28</v>
      </c>
      <c r="B13" s="245" t="s">
        <v>29</v>
      </c>
      <c r="C13" s="244" t="s">
        <v>28</v>
      </c>
      <c r="D13" s="245" t="s">
        <v>29</v>
      </c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3"/>
    </row>
    <row r="14" spans="1:17" ht="12.75">
      <c r="A14" s="246" t="s">
        <v>292</v>
      </c>
      <c r="B14" s="247" t="s">
        <v>74</v>
      </c>
      <c r="C14" s="248" t="s">
        <v>36</v>
      </c>
      <c r="D14" s="249" t="s">
        <v>86</v>
      </c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</row>
    <row r="15" spans="1:17" ht="12.75">
      <c r="A15" s="250" t="s">
        <v>52</v>
      </c>
      <c r="B15" s="247" t="s">
        <v>74</v>
      </c>
      <c r="C15" s="246" t="s">
        <v>520</v>
      </c>
      <c r="D15" s="247" t="s">
        <v>86</v>
      </c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3"/>
    </row>
    <row r="16" spans="1:17" ht="12.75">
      <c r="A16" s="250" t="s">
        <v>53</v>
      </c>
      <c r="B16" s="247" t="s">
        <v>74</v>
      </c>
      <c r="C16" s="251" t="s">
        <v>521</v>
      </c>
      <c r="D16" s="247" t="s">
        <v>86</v>
      </c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</row>
    <row r="17" spans="1:17" ht="12.75">
      <c r="A17" s="250" t="s">
        <v>630</v>
      </c>
      <c r="B17" s="247" t="s">
        <v>74</v>
      </c>
      <c r="C17" s="251" t="s">
        <v>521</v>
      </c>
      <c r="D17" s="247" t="s">
        <v>72</v>
      </c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</row>
    <row r="18" spans="1:17" ht="12.75">
      <c r="A18" s="250" t="s">
        <v>60</v>
      </c>
      <c r="B18" s="247" t="s">
        <v>74</v>
      </c>
      <c r="C18" s="251" t="s">
        <v>642</v>
      </c>
      <c r="D18" s="247" t="s">
        <v>72</v>
      </c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3"/>
    </row>
    <row r="19" spans="1:17" ht="12.75">
      <c r="A19" s="250" t="s">
        <v>14</v>
      </c>
      <c r="B19" s="247" t="s">
        <v>74</v>
      </c>
      <c r="C19" s="251" t="s">
        <v>634</v>
      </c>
      <c r="D19" s="247" t="s">
        <v>72</v>
      </c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3"/>
    </row>
    <row r="20" spans="1:17" ht="12.75">
      <c r="A20" s="250" t="s">
        <v>54</v>
      </c>
      <c r="B20" s="247" t="s">
        <v>74</v>
      </c>
      <c r="C20" s="251" t="s">
        <v>634</v>
      </c>
      <c r="D20" s="247" t="s">
        <v>77</v>
      </c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3"/>
    </row>
    <row r="21" spans="1:17" ht="12.75">
      <c r="A21" s="252" t="s">
        <v>12</v>
      </c>
      <c r="B21" s="247" t="s">
        <v>74</v>
      </c>
      <c r="C21" s="251" t="s">
        <v>634</v>
      </c>
      <c r="D21" s="247" t="s">
        <v>74</v>
      </c>
      <c r="F21" s="243"/>
      <c r="G21" s="243"/>
      <c r="H21" s="243"/>
      <c r="I21" s="243"/>
      <c r="J21" s="243"/>
      <c r="K21" s="243"/>
      <c r="L21" s="243"/>
      <c r="M21" s="243"/>
      <c r="N21" s="243"/>
      <c r="O21" s="243"/>
      <c r="P21" s="243"/>
      <c r="Q21" s="243"/>
    </row>
    <row r="22" spans="1:17" ht="12.75">
      <c r="A22" s="252" t="s">
        <v>328</v>
      </c>
      <c r="B22" s="247" t="s">
        <v>74</v>
      </c>
      <c r="C22" s="251" t="s">
        <v>635</v>
      </c>
      <c r="D22" s="247" t="s">
        <v>74</v>
      </c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</row>
    <row r="23" spans="1:17" ht="12.75">
      <c r="A23" s="252" t="s">
        <v>632</v>
      </c>
      <c r="B23" s="247" t="s">
        <v>74</v>
      </c>
      <c r="C23" s="251" t="s">
        <v>328</v>
      </c>
      <c r="D23" s="247" t="s">
        <v>74</v>
      </c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3"/>
    </row>
    <row r="24" spans="1:17" ht="12.75">
      <c r="A24" s="252" t="s">
        <v>634</v>
      </c>
      <c r="B24" s="247" t="s">
        <v>74</v>
      </c>
      <c r="C24" s="251" t="s">
        <v>12</v>
      </c>
      <c r="D24" s="247" t="s">
        <v>74</v>
      </c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3"/>
    </row>
    <row r="25" spans="1:17" ht="12.75">
      <c r="A25" s="252" t="s">
        <v>634</v>
      </c>
      <c r="B25" s="247" t="s">
        <v>77</v>
      </c>
      <c r="C25" s="251" t="s">
        <v>113</v>
      </c>
      <c r="D25" s="247" t="s">
        <v>74</v>
      </c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3"/>
    </row>
    <row r="26" spans="1:17" ht="12.75">
      <c r="A26" s="252" t="s">
        <v>634</v>
      </c>
      <c r="B26" s="247" t="s">
        <v>95</v>
      </c>
      <c r="C26" s="246" t="s">
        <v>14</v>
      </c>
      <c r="D26" s="247" t="s">
        <v>74</v>
      </c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243"/>
    </row>
    <row r="27" spans="1:17" ht="12.75">
      <c r="A27" s="252" t="s">
        <v>634</v>
      </c>
      <c r="B27" s="247" t="s">
        <v>86</v>
      </c>
      <c r="C27" s="251" t="s">
        <v>60</v>
      </c>
      <c r="D27" s="247" t="s">
        <v>74</v>
      </c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3"/>
    </row>
    <row r="28" spans="1:17" ht="12.75">
      <c r="A28" s="252" t="s">
        <v>643</v>
      </c>
      <c r="B28" s="247" t="s">
        <v>86</v>
      </c>
      <c r="C28" s="251" t="s">
        <v>630</v>
      </c>
      <c r="D28" s="247" t="s">
        <v>74</v>
      </c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3"/>
    </row>
    <row r="29" spans="1:17" ht="12.75">
      <c r="A29" s="252" t="s">
        <v>644</v>
      </c>
      <c r="B29" s="247" t="s">
        <v>86</v>
      </c>
      <c r="C29" s="251" t="s">
        <v>53</v>
      </c>
      <c r="D29" s="247" t="s">
        <v>74</v>
      </c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3"/>
    </row>
    <row r="30" spans="1:17" ht="12.75">
      <c r="A30" s="252" t="s">
        <v>645</v>
      </c>
      <c r="B30" s="247" t="s">
        <v>86</v>
      </c>
      <c r="C30" s="246" t="s">
        <v>637</v>
      </c>
      <c r="D30" s="247" t="s">
        <v>74</v>
      </c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3"/>
    </row>
    <row r="31" spans="1:17" ht="12.75">
      <c r="A31" s="252" t="s">
        <v>34</v>
      </c>
      <c r="B31" s="247" t="s">
        <v>86</v>
      </c>
      <c r="C31" s="246"/>
      <c r="D31" s="247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</row>
    <row r="32" spans="1:17" ht="12.75">
      <c r="A32" s="252"/>
      <c r="B32" s="247"/>
      <c r="C32" s="246"/>
      <c r="D32" s="247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3"/>
    </row>
    <row r="33" spans="1:17" ht="13.5" thickBot="1">
      <c r="A33" s="252"/>
      <c r="B33" s="247"/>
      <c r="C33" s="246"/>
      <c r="D33" s="247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3"/>
    </row>
    <row r="34" spans="1:17" ht="26.25" customHeight="1" thickBot="1">
      <c r="A34" s="252"/>
      <c r="B34" s="247"/>
      <c r="C34" s="448" t="s">
        <v>665</v>
      </c>
      <c r="D34" s="448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3"/>
    </row>
    <row r="35" spans="1:17" ht="13.5" thickBot="1">
      <c r="A35" s="252"/>
      <c r="B35" s="247"/>
      <c r="C35" s="244" t="s">
        <v>28</v>
      </c>
      <c r="D35" s="245" t="s">
        <v>29</v>
      </c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</row>
    <row r="36" spans="1:17" ht="12.75">
      <c r="A36" s="252"/>
      <c r="B36" s="247"/>
      <c r="C36" s="246" t="s">
        <v>53</v>
      </c>
      <c r="D36" s="247" t="s">
        <v>74</v>
      </c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3"/>
    </row>
    <row r="37" spans="1:17" ht="12.75">
      <c r="A37" s="252"/>
      <c r="B37" s="247"/>
      <c r="C37" s="253" t="s">
        <v>638</v>
      </c>
      <c r="D37" s="254" t="s">
        <v>74</v>
      </c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43"/>
    </row>
    <row r="38" spans="1:17" ht="12.75">
      <c r="A38" s="252"/>
      <c r="B38" s="247"/>
      <c r="C38" s="246" t="s">
        <v>292</v>
      </c>
      <c r="D38" s="247" t="s">
        <v>74</v>
      </c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3"/>
    </row>
    <row r="39" spans="1:17" ht="12.75">
      <c r="A39" s="252"/>
      <c r="B39" s="247"/>
      <c r="C39" s="246"/>
      <c r="D39" s="247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3"/>
    </row>
    <row r="40" spans="1:17" ht="12.75">
      <c r="A40" s="252"/>
      <c r="B40" s="247"/>
      <c r="C40" s="246"/>
      <c r="D40" s="247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3"/>
    </row>
    <row r="41" spans="1:17" ht="12.75">
      <c r="A41" s="252"/>
      <c r="B41" s="247"/>
      <c r="C41" s="246"/>
      <c r="D41" s="247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3"/>
    </row>
    <row r="42" spans="1:17" ht="12.75">
      <c r="A42" s="252"/>
      <c r="B42" s="247"/>
      <c r="C42" s="246"/>
      <c r="D42" s="247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3"/>
    </row>
    <row r="43" spans="1:17" ht="12.75">
      <c r="A43" s="252"/>
      <c r="B43" s="247"/>
      <c r="C43" s="246"/>
      <c r="D43" s="247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3"/>
    </row>
    <row r="44" spans="1:17" ht="12.75">
      <c r="A44" s="252"/>
      <c r="B44" s="247"/>
      <c r="C44" s="246"/>
      <c r="D44" s="247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</row>
    <row r="45" spans="1:17" ht="12.75">
      <c r="A45" s="252"/>
      <c r="B45" s="247"/>
      <c r="C45" s="246"/>
      <c r="D45" s="247"/>
      <c r="F45" s="243"/>
      <c r="G45" s="243"/>
      <c r="H45" s="243"/>
      <c r="I45" s="243"/>
      <c r="J45" s="243"/>
      <c r="K45" s="243"/>
      <c r="L45" s="243"/>
      <c r="M45" s="243"/>
      <c r="N45" s="243"/>
      <c r="O45" s="243"/>
      <c r="P45" s="243"/>
      <c r="Q45" s="243"/>
    </row>
    <row r="46" spans="1:17" ht="12.75">
      <c r="A46" s="252"/>
      <c r="B46" s="247"/>
      <c r="C46" s="246"/>
      <c r="D46" s="247"/>
      <c r="F46" s="243"/>
      <c r="G46" s="243"/>
      <c r="H46" s="243"/>
      <c r="I46" s="243"/>
      <c r="J46" s="243"/>
      <c r="K46" s="243"/>
      <c r="L46" s="243"/>
      <c r="M46" s="243"/>
      <c r="N46" s="243"/>
      <c r="O46" s="243"/>
      <c r="P46" s="243"/>
      <c r="Q46" s="243"/>
    </row>
    <row r="47" spans="1:17" ht="12.75">
      <c r="A47" s="252"/>
      <c r="B47" s="247"/>
      <c r="C47" s="246"/>
      <c r="D47" s="247"/>
      <c r="F47" s="243"/>
      <c r="G47" s="243"/>
      <c r="H47" s="243"/>
      <c r="I47" s="243"/>
      <c r="J47" s="243"/>
      <c r="K47" s="243"/>
      <c r="L47" s="243"/>
      <c r="M47" s="243"/>
      <c r="N47" s="243"/>
      <c r="O47" s="243"/>
      <c r="P47" s="243"/>
      <c r="Q47" s="243"/>
    </row>
    <row r="48" spans="1:17" ht="12.75">
      <c r="A48" s="252"/>
      <c r="B48" s="247"/>
      <c r="C48" s="246"/>
      <c r="D48" s="247"/>
      <c r="F48" s="243"/>
      <c r="G48" s="243"/>
      <c r="H48" s="243"/>
      <c r="I48" s="243"/>
      <c r="J48" s="243"/>
      <c r="K48" s="243"/>
      <c r="L48" s="243"/>
      <c r="M48" s="243"/>
      <c r="N48" s="243"/>
      <c r="O48" s="243"/>
      <c r="P48" s="243"/>
      <c r="Q48" s="243"/>
    </row>
    <row r="49" spans="1:17" ht="12.75">
      <c r="A49" s="252"/>
      <c r="B49" s="247"/>
      <c r="C49" s="246"/>
      <c r="D49" s="247"/>
      <c r="F49" s="243"/>
      <c r="G49" s="243"/>
      <c r="H49" s="243"/>
      <c r="I49" s="243"/>
      <c r="J49" s="243"/>
      <c r="K49" s="243"/>
      <c r="L49" s="243"/>
      <c r="M49" s="243"/>
      <c r="N49" s="243"/>
      <c r="O49" s="243"/>
      <c r="P49" s="243"/>
      <c r="Q49" s="243"/>
    </row>
    <row r="50" spans="1:17" ht="12.75">
      <c r="A50" s="252"/>
      <c r="B50" s="247"/>
      <c r="C50" s="246"/>
      <c r="D50" s="247"/>
      <c r="F50" s="243"/>
      <c r="G50" s="243"/>
      <c r="H50" s="243"/>
      <c r="I50" s="243"/>
      <c r="J50" s="243"/>
      <c r="K50" s="243"/>
      <c r="L50" s="243"/>
      <c r="M50" s="243"/>
      <c r="N50" s="243"/>
      <c r="O50" s="243"/>
      <c r="P50" s="243"/>
      <c r="Q50" s="243"/>
    </row>
    <row r="51" spans="1:17" ht="12.75">
      <c r="A51" s="252"/>
      <c r="B51" s="247"/>
      <c r="C51" s="246"/>
      <c r="D51" s="247"/>
      <c r="F51" s="243"/>
      <c r="G51" s="243"/>
      <c r="H51" s="243"/>
      <c r="I51" s="243"/>
      <c r="J51" s="243"/>
      <c r="K51" s="243"/>
      <c r="L51" s="243"/>
      <c r="M51" s="243"/>
      <c r="N51" s="243"/>
      <c r="O51" s="243"/>
      <c r="P51" s="243"/>
      <c r="Q51" s="243"/>
    </row>
    <row r="52" spans="1:17" ht="12.75">
      <c r="A52" s="252"/>
      <c r="B52" s="247"/>
      <c r="C52" s="257"/>
      <c r="D52" s="256"/>
      <c r="F52" s="243"/>
      <c r="G52" s="243"/>
      <c r="H52" s="243"/>
      <c r="I52" s="243"/>
      <c r="J52" s="243"/>
      <c r="K52" s="243"/>
      <c r="L52" s="243"/>
      <c r="M52" s="243"/>
      <c r="N52" s="243"/>
      <c r="O52" s="243"/>
      <c r="P52" s="243"/>
      <c r="Q52" s="243"/>
    </row>
    <row r="53" spans="1:17" ht="12.75">
      <c r="A53" s="255"/>
      <c r="B53" s="256"/>
      <c r="C53" s="257"/>
      <c r="D53" s="256"/>
      <c r="F53" s="243"/>
      <c r="G53" s="243"/>
      <c r="H53" s="243"/>
      <c r="I53" s="243"/>
      <c r="J53" s="243"/>
      <c r="K53" s="243"/>
      <c r="L53" s="243"/>
      <c r="M53" s="243"/>
      <c r="N53" s="243"/>
      <c r="O53" s="243"/>
      <c r="P53" s="243"/>
      <c r="Q53" s="243"/>
    </row>
    <row r="54" spans="1:17" ht="12.75">
      <c r="A54" s="255"/>
      <c r="B54" s="256"/>
      <c r="C54" s="257"/>
      <c r="D54" s="256"/>
      <c r="F54" s="243"/>
      <c r="G54" s="243"/>
      <c r="H54" s="243"/>
      <c r="I54" s="243"/>
      <c r="J54" s="243"/>
      <c r="K54" s="243"/>
      <c r="L54" s="243"/>
      <c r="M54" s="243"/>
      <c r="N54" s="243"/>
      <c r="O54" s="243"/>
      <c r="P54" s="243"/>
      <c r="Q54" s="243"/>
    </row>
    <row r="55" spans="1:17" ht="12.75">
      <c r="A55" s="255"/>
      <c r="B55" s="256"/>
      <c r="C55" s="257"/>
      <c r="D55" s="256"/>
      <c r="F55" s="243"/>
      <c r="G55" s="243"/>
      <c r="H55" s="243"/>
      <c r="I55" s="243"/>
      <c r="J55" s="243"/>
      <c r="K55" s="243"/>
      <c r="L55" s="243"/>
      <c r="M55" s="243"/>
      <c r="N55" s="243"/>
      <c r="O55" s="243"/>
      <c r="P55" s="243"/>
      <c r="Q55" s="243"/>
    </row>
    <row r="56" spans="1:17" ht="12.75">
      <c r="A56" s="255"/>
      <c r="B56" s="256"/>
      <c r="C56" s="257"/>
      <c r="D56" s="256"/>
      <c r="F56" s="243"/>
      <c r="G56" s="243"/>
      <c r="H56" s="243"/>
      <c r="I56" s="243"/>
      <c r="J56" s="243"/>
      <c r="K56" s="243"/>
      <c r="L56" s="243"/>
      <c r="M56" s="243"/>
      <c r="N56" s="243"/>
      <c r="O56" s="243"/>
      <c r="P56" s="243"/>
      <c r="Q56" s="243"/>
    </row>
    <row r="57" spans="1:17" ht="12.75">
      <c r="A57" s="255"/>
      <c r="B57" s="256"/>
      <c r="C57" s="257"/>
      <c r="D57" s="266"/>
      <c r="F57" s="243"/>
      <c r="G57" s="243"/>
      <c r="H57" s="243"/>
      <c r="I57" s="243"/>
      <c r="J57" s="243"/>
      <c r="K57" s="243"/>
      <c r="L57" s="243"/>
      <c r="M57" s="243"/>
      <c r="N57" s="243"/>
      <c r="O57" s="243"/>
      <c r="P57" s="243"/>
      <c r="Q57" s="243"/>
    </row>
    <row r="58" spans="1:17" ht="13.5" thickBot="1">
      <c r="A58" s="255"/>
      <c r="B58" s="266"/>
      <c r="C58" s="267"/>
      <c r="D58" s="266"/>
      <c r="F58" s="243"/>
      <c r="G58" s="243"/>
      <c r="H58" s="243"/>
      <c r="I58" s="243"/>
      <c r="J58" s="243"/>
      <c r="K58" s="243"/>
      <c r="L58" s="243"/>
      <c r="M58" s="243"/>
      <c r="N58" s="243"/>
      <c r="O58" s="243"/>
      <c r="P58" s="243"/>
      <c r="Q58" s="243"/>
    </row>
    <row r="59" spans="1:17" ht="12.75">
      <c r="A59" s="246"/>
      <c r="B59" s="258" t="s">
        <v>630</v>
      </c>
      <c r="C59" s="267"/>
      <c r="D59" s="258" t="s">
        <v>36</v>
      </c>
      <c r="F59" s="243"/>
      <c r="G59" s="243"/>
      <c r="H59" s="243"/>
      <c r="I59" s="243"/>
      <c r="J59" s="243"/>
      <c r="K59" s="243"/>
      <c r="L59" s="243"/>
      <c r="M59" s="243"/>
      <c r="N59" s="243"/>
      <c r="O59" s="243"/>
      <c r="P59" s="243"/>
      <c r="Q59" s="243"/>
    </row>
    <row r="60" spans="1:17" ht="12.75">
      <c r="A60" s="246"/>
      <c r="B60" s="260" t="s">
        <v>69</v>
      </c>
      <c r="C60" s="267"/>
      <c r="D60" s="268" t="s">
        <v>646</v>
      </c>
      <c r="F60" s="243"/>
      <c r="G60" s="243"/>
      <c r="H60" s="243"/>
      <c r="I60" s="243"/>
      <c r="J60" s="243"/>
      <c r="K60" s="243"/>
      <c r="L60" s="243"/>
      <c r="M60" s="243"/>
      <c r="N60" s="243"/>
      <c r="O60" s="243"/>
      <c r="P60" s="243"/>
      <c r="Q60" s="243"/>
    </row>
    <row r="61" spans="1:17" ht="12.75">
      <c r="A61" s="246"/>
      <c r="B61" s="268" t="s">
        <v>127</v>
      </c>
      <c r="C61" s="267"/>
      <c r="D61" s="260" t="s">
        <v>638</v>
      </c>
      <c r="F61" s="243"/>
      <c r="G61" s="243"/>
      <c r="H61" s="243"/>
      <c r="I61" s="243"/>
      <c r="J61" s="243"/>
      <c r="K61" s="243"/>
      <c r="L61" s="243"/>
      <c r="M61" s="243"/>
      <c r="N61" s="243"/>
      <c r="O61" s="243"/>
      <c r="P61" s="243"/>
      <c r="Q61" s="243"/>
    </row>
    <row r="62" spans="1:17" ht="12.75">
      <c r="A62" s="246"/>
      <c r="B62" s="260" t="s">
        <v>231</v>
      </c>
      <c r="C62" s="267"/>
      <c r="D62" s="260" t="s">
        <v>231</v>
      </c>
      <c r="F62" s="243"/>
      <c r="G62" s="243"/>
      <c r="H62" s="243"/>
      <c r="I62" s="243"/>
      <c r="J62" s="243"/>
      <c r="K62" s="243"/>
      <c r="L62" s="243"/>
      <c r="M62" s="243"/>
      <c r="N62" s="243"/>
      <c r="O62" s="243"/>
      <c r="P62" s="243"/>
      <c r="Q62" s="243"/>
    </row>
    <row r="63" spans="1:17" ht="12.75">
      <c r="A63" s="246"/>
      <c r="B63" s="260" t="s">
        <v>638</v>
      </c>
      <c r="C63" s="267"/>
      <c r="D63" s="259" t="s">
        <v>69</v>
      </c>
      <c r="F63" s="243"/>
      <c r="G63" s="243"/>
      <c r="H63" s="243"/>
      <c r="I63" s="243"/>
      <c r="J63" s="243"/>
      <c r="K63" s="243"/>
      <c r="L63" s="243"/>
      <c r="M63" s="243"/>
      <c r="N63" s="243"/>
      <c r="O63" s="243"/>
      <c r="P63" s="243"/>
      <c r="Q63" s="243"/>
    </row>
    <row r="64" spans="1:17" ht="13.5" thickBot="1">
      <c r="A64" s="262"/>
      <c r="B64" s="263" t="s">
        <v>144</v>
      </c>
      <c r="C64" s="269"/>
      <c r="D64" s="270" t="s">
        <v>637</v>
      </c>
      <c r="F64" s="243"/>
      <c r="G64" s="243"/>
      <c r="H64" s="243"/>
      <c r="I64" s="243"/>
      <c r="J64" s="243"/>
      <c r="K64" s="243"/>
      <c r="L64" s="243"/>
      <c r="M64" s="243"/>
      <c r="N64" s="243"/>
      <c r="O64" s="243"/>
      <c r="P64" s="243"/>
      <c r="Q64" s="243"/>
    </row>
    <row r="65" spans="1:17" ht="12.75">
      <c r="A65" s="235"/>
      <c r="B65" s="235"/>
      <c r="C65" s="235"/>
      <c r="D65" s="235"/>
      <c r="F65" s="243"/>
      <c r="G65" s="243"/>
      <c r="H65" s="243"/>
      <c r="I65" s="243"/>
      <c r="J65" s="243"/>
      <c r="K65" s="243"/>
      <c r="L65" s="243"/>
      <c r="M65" s="243"/>
      <c r="N65" s="243"/>
      <c r="O65" s="243"/>
      <c r="P65" s="243"/>
      <c r="Q65" s="243"/>
    </row>
    <row r="66" spans="1:17" ht="12.75">
      <c r="A66" s="235"/>
      <c r="B66" s="235"/>
      <c r="C66" s="235"/>
      <c r="D66" s="235"/>
      <c r="F66" s="243"/>
      <c r="G66" s="243"/>
      <c r="H66" s="243"/>
      <c r="I66" s="243"/>
      <c r="J66" s="243"/>
      <c r="K66" s="243"/>
      <c r="L66" s="243"/>
      <c r="M66" s="243"/>
      <c r="N66" s="243"/>
      <c r="O66" s="243"/>
      <c r="P66" s="243"/>
      <c r="Q66" s="243"/>
    </row>
    <row r="67" spans="1:17" ht="12.75">
      <c r="A67" s="235"/>
      <c r="B67" s="235"/>
      <c r="C67" s="235"/>
      <c r="D67" s="235"/>
      <c r="F67" s="243"/>
      <c r="G67" s="243"/>
      <c r="H67" s="243"/>
      <c r="I67" s="243"/>
      <c r="J67" s="243"/>
      <c r="K67" s="243"/>
      <c r="L67" s="243"/>
      <c r="M67" s="243"/>
      <c r="N67" s="243"/>
      <c r="O67" s="243"/>
      <c r="P67" s="243"/>
      <c r="Q67" s="243"/>
    </row>
    <row r="68" spans="1:17" ht="12.75">
      <c r="A68" s="235"/>
      <c r="B68" s="235"/>
      <c r="C68" s="235"/>
      <c r="D68" s="235"/>
      <c r="F68" s="243"/>
      <c r="G68" s="243"/>
      <c r="H68" s="243"/>
      <c r="I68" s="243"/>
      <c r="J68" s="243"/>
      <c r="K68" s="243"/>
      <c r="L68" s="243"/>
      <c r="M68" s="243"/>
      <c r="N68" s="243"/>
      <c r="O68" s="243"/>
      <c r="P68" s="243"/>
      <c r="Q68" s="243"/>
    </row>
    <row r="69" spans="1:17" ht="12.75">
      <c r="A69" s="235"/>
      <c r="B69" s="235"/>
      <c r="F69" s="243"/>
      <c r="G69" s="243"/>
      <c r="H69" s="243"/>
      <c r="I69" s="243"/>
      <c r="J69" s="243"/>
      <c r="K69" s="243"/>
      <c r="L69" s="243"/>
      <c r="M69" s="243"/>
      <c r="N69" s="243"/>
      <c r="O69" s="243"/>
      <c r="P69" s="243"/>
      <c r="Q69" s="243"/>
    </row>
    <row r="70" spans="6:17" ht="12.75">
      <c r="F70" s="243"/>
      <c r="G70" s="243"/>
      <c r="H70" s="243"/>
      <c r="I70" s="243"/>
      <c r="J70" s="243"/>
      <c r="K70" s="243"/>
      <c r="L70" s="243"/>
      <c r="M70" s="243"/>
      <c r="N70" s="243"/>
      <c r="O70" s="243"/>
      <c r="P70" s="243"/>
      <c r="Q70" s="243"/>
    </row>
    <row r="71" spans="6:17" ht="12.75">
      <c r="F71" s="243"/>
      <c r="G71" s="243"/>
      <c r="H71" s="243"/>
      <c r="I71" s="243"/>
      <c r="J71" s="243"/>
      <c r="K71" s="243"/>
      <c r="L71" s="243"/>
      <c r="M71" s="243"/>
      <c r="N71" s="243"/>
      <c r="O71" s="243"/>
      <c r="P71" s="243"/>
      <c r="Q71" s="243"/>
    </row>
    <row r="72" spans="6:17" ht="12.75">
      <c r="F72" s="243"/>
      <c r="G72" s="243"/>
      <c r="H72" s="243"/>
      <c r="I72" s="243"/>
      <c r="J72" s="243"/>
      <c r="K72" s="243"/>
      <c r="L72" s="243"/>
      <c r="M72" s="243"/>
      <c r="N72" s="243"/>
      <c r="O72" s="243"/>
      <c r="P72" s="243"/>
      <c r="Q72" s="243"/>
    </row>
    <row r="73" spans="6:17" ht="12.75">
      <c r="F73" s="243"/>
      <c r="G73" s="243"/>
      <c r="H73" s="243"/>
      <c r="I73" s="243"/>
      <c r="J73" s="243"/>
      <c r="K73" s="243"/>
      <c r="L73" s="243"/>
      <c r="M73" s="243"/>
      <c r="N73" s="243"/>
      <c r="O73" s="243"/>
      <c r="P73" s="243"/>
      <c r="Q73" s="243"/>
    </row>
    <row r="74" spans="6:17" ht="12.75">
      <c r="F74" s="243"/>
      <c r="G74" s="243"/>
      <c r="H74" s="243"/>
      <c r="I74" s="243"/>
      <c r="J74" s="243"/>
      <c r="K74" s="243"/>
      <c r="L74" s="243"/>
      <c r="M74" s="243"/>
      <c r="N74" s="243"/>
      <c r="O74" s="243"/>
      <c r="P74" s="243"/>
      <c r="Q74" s="243"/>
    </row>
    <row r="75" spans="6:17" ht="12.75">
      <c r="F75" s="243"/>
      <c r="G75" s="243"/>
      <c r="H75" s="243"/>
      <c r="I75" s="243"/>
      <c r="J75" s="243"/>
      <c r="K75" s="243"/>
      <c r="L75" s="243"/>
      <c r="M75" s="243"/>
      <c r="N75" s="243"/>
      <c r="O75" s="243"/>
      <c r="P75" s="243"/>
      <c r="Q75" s="243"/>
    </row>
    <row r="76" spans="6:17" ht="12.75">
      <c r="F76" s="243"/>
      <c r="G76" s="243"/>
      <c r="H76" s="243"/>
      <c r="I76" s="243"/>
      <c r="J76" s="243"/>
      <c r="K76" s="243"/>
      <c r="L76" s="243"/>
      <c r="M76" s="243"/>
      <c r="N76" s="243"/>
      <c r="O76" s="243"/>
      <c r="P76" s="243"/>
      <c r="Q76" s="243"/>
    </row>
    <row r="77" spans="6:17" ht="12.75">
      <c r="F77" s="243"/>
      <c r="G77" s="243"/>
      <c r="H77" s="243"/>
      <c r="I77" s="243"/>
      <c r="J77" s="243"/>
      <c r="K77" s="243"/>
      <c r="L77" s="243"/>
      <c r="M77" s="243"/>
      <c r="N77" s="243"/>
      <c r="O77" s="243"/>
      <c r="P77" s="243"/>
      <c r="Q77" s="243"/>
    </row>
    <row r="78" spans="6:17" ht="12.75">
      <c r="F78" s="243"/>
      <c r="G78" s="243"/>
      <c r="H78" s="243"/>
      <c r="I78" s="243"/>
      <c r="J78" s="243"/>
      <c r="K78" s="243"/>
      <c r="L78" s="243"/>
      <c r="M78" s="243"/>
      <c r="N78" s="243"/>
      <c r="O78" s="243"/>
      <c r="P78" s="243"/>
      <c r="Q78" s="243"/>
    </row>
    <row r="79" spans="6:17" ht="12.75">
      <c r="F79" s="243"/>
      <c r="G79" s="243"/>
      <c r="H79" s="243"/>
      <c r="I79" s="243"/>
      <c r="J79" s="243"/>
      <c r="K79" s="243"/>
      <c r="L79" s="243"/>
      <c r="M79" s="243"/>
      <c r="N79" s="243"/>
      <c r="O79" s="243"/>
      <c r="P79" s="243"/>
      <c r="Q79" s="243"/>
    </row>
    <row r="80" spans="6:17" ht="12.75">
      <c r="F80" s="243"/>
      <c r="G80" s="243"/>
      <c r="H80" s="243"/>
      <c r="I80" s="243"/>
      <c r="J80" s="243"/>
      <c r="K80" s="243"/>
      <c r="L80" s="243"/>
      <c r="M80" s="243"/>
      <c r="N80" s="243"/>
      <c r="O80" s="243"/>
      <c r="P80" s="243"/>
      <c r="Q80" s="243"/>
    </row>
    <row r="81" spans="6:17" ht="12.75">
      <c r="F81" s="243"/>
      <c r="G81" s="243"/>
      <c r="H81" s="243"/>
      <c r="I81" s="243"/>
      <c r="J81" s="243"/>
      <c r="K81" s="243"/>
      <c r="L81" s="243"/>
      <c r="M81" s="243"/>
      <c r="N81" s="243"/>
      <c r="O81" s="243"/>
      <c r="P81" s="243"/>
      <c r="Q81" s="243"/>
    </row>
    <row r="82" spans="6:17" ht="12.75">
      <c r="F82" s="243"/>
      <c r="G82" s="243"/>
      <c r="H82" s="243"/>
      <c r="I82" s="243"/>
      <c r="J82" s="243"/>
      <c r="K82" s="243"/>
      <c r="L82" s="243"/>
      <c r="M82" s="243"/>
      <c r="N82" s="243"/>
      <c r="O82" s="243"/>
      <c r="P82" s="243"/>
      <c r="Q82" s="243"/>
    </row>
  </sheetData>
  <sheetProtection/>
  <mergeCells count="10">
    <mergeCell ref="A1:D1"/>
    <mergeCell ref="B4:D4"/>
    <mergeCell ref="B5:D5"/>
    <mergeCell ref="B7:D7"/>
    <mergeCell ref="A11:D11"/>
    <mergeCell ref="A12:B12"/>
    <mergeCell ref="C12:D12"/>
    <mergeCell ref="C34:D34"/>
    <mergeCell ref="B8:D8"/>
    <mergeCell ref="B9:D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="70" zoomScaleNormal="70" zoomScaleSheetLayoutView="70" zoomScalePageLayoutView="0" workbookViewId="0" topLeftCell="A1">
      <selection activeCell="F27" sqref="F27:F28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367" t="s">
        <v>143</v>
      </c>
      <c r="B1" s="367"/>
      <c r="C1" s="367"/>
      <c r="D1" s="367"/>
    </row>
    <row r="3" ht="13.5" thickBot="1"/>
    <row r="4" spans="1:4" ht="12.75">
      <c r="A4" s="6" t="s">
        <v>624</v>
      </c>
      <c r="B4" s="373" t="s">
        <v>622</v>
      </c>
      <c r="C4" s="374"/>
      <c r="D4" s="375"/>
    </row>
    <row r="5" spans="1:4" ht="12.75">
      <c r="A5" s="8" t="s">
        <v>124</v>
      </c>
      <c r="B5" s="20"/>
      <c r="C5" s="21">
        <v>102</v>
      </c>
      <c r="D5" s="22"/>
    </row>
    <row r="6" spans="1:4" ht="12.75">
      <c r="A6" s="8" t="s">
        <v>649</v>
      </c>
      <c r="B6" s="20"/>
      <c r="C6" s="21">
        <f>C5</f>
        <v>102</v>
      </c>
      <c r="D6" s="22"/>
    </row>
    <row r="7" spans="1:4" ht="12.75">
      <c r="A7" s="8" t="s">
        <v>125</v>
      </c>
      <c r="B7" s="20"/>
      <c r="C7" s="21" t="s">
        <v>456</v>
      </c>
      <c r="D7" s="22"/>
    </row>
    <row r="8" spans="1:4" ht="12.75">
      <c r="A8" s="8" t="s">
        <v>57</v>
      </c>
      <c r="B8" s="376" t="s">
        <v>343</v>
      </c>
      <c r="C8" s="377"/>
      <c r="D8" s="378"/>
    </row>
    <row r="9" spans="1:4" ht="13.5" thickBot="1">
      <c r="A9" s="7" t="s">
        <v>58</v>
      </c>
      <c r="B9" s="370" t="s">
        <v>365</v>
      </c>
      <c r="C9" s="371"/>
      <c r="D9" s="372"/>
    </row>
    <row r="10" spans="2:4" ht="12.75">
      <c r="B10" s="19"/>
      <c r="C10" s="19"/>
      <c r="D10" s="19"/>
    </row>
    <row r="11" ht="13.5" thickBot="1"/>
    <row r="12" spans="1:4" ht="13.5" thickBot="1">
      <c r="A12" s="382" t="s">
        <v>30</v>
      </c>
      <c r="B12" s="383"/>
      <c r="C12" s="384" t="s">
        <v>31</v>
      </c>
      <c r="D12" s="383"/>
    </row>
    <row r="13" spans="1:4" ht="13.5" thickBot="1">
      <c r="A13" s="4" t="s">
        <v>28</v>
      </c>
      <c r="B13" s="5" t="s">
        <v>29</v>
      </c>
      <c r="C13" s="4" t="s">
        <v>28</v>
      </c>
      <c r="D13" s="5" t="s">
        <v>29</v>
      </c>
    </row>
    <row r="14" spans="1:4" ht="12.75">
      <c r="A14" s="10" t="s">
        <v>255</v>
      </c>
      <c r="B14" s="12" t="s">
        <v>75</v>
      </c>
      <c r="C14" s="15" t="s">
        <v>84</v>
      </c>
      <c r="D14" s="16" t="s">
        <v>83</v>
      </c>
    </row>
    <row r="15" spans="1:4" ht="12.75">
      <c r="A15" s="10" t="s">
        <v>20</v>
      </c>
      <c r="B15" s="12" t="s">
        <v>75</v>
      </c>
      <c r="C15" s="10" t="s">
        <v>22</v>
      </c>
      <c r="D15" s="12" t="s">
        <v>82</v>
      </c>
    </row>
    <row r="16" spans="1:4" ht="12.75">
      <c r="A16" s="10" t="s">
        <v>106</v>
      </c>
      <c r="B16" s="12" t="s">
        <v>75</v>
      </c>
      <c r="C16" s="10" t="s">
        <v>219</v>
      </c>
      <c r="D16" s="12" t="s">
        <v>82</v>
      </c>
    </row>
    <row r="17" spans="1:4" ht="12.75">
      <c r="A17" s="10" t="s">
        <v>19</v>
      </c>
      <c r="B17" s="12" t="s">
        <v>76</v>
      </c>
      <c r="C17" s="10" t="s">
        <v>24</v>
      </c>
      <c r="D17" s="12" t="s">
        <v>96</v>
      </c>
    </row>
    <row r="18" spans="1:4" ht="12.75">
      <c r="A18" s="10" t="s">
        <v>19</v>
      </c>
      <c r="B18" s="12" t="s">
        <v>71</v>
      </c>
      <c r="C18" s="10" t="s">
        <v>24</v>
      </c>
      <c r="D18" s="12" t="s">
        <v>85</v>
      </c>
    </row>
    <row r="19" spans="1:4" ht="12.75">
      <c r="A19" s="10" t="s">
        <v>326</v>
      </c>
      <c r="B19" s="12" t="s">
        <v>71</v>
      </c>
      <c r="C19" s="10" t="s">
        <v>24</v>
      </c>
      <c r="D19" s="12" t="s">
        <v>81</v>
      </c>
    </row>
    <row r="20" spans="1:4" ht="12.75">
      <c r="A20" s="10" t="s">
        <v>330</v>
      </c>
      <c r="B20" s="12" t="s">
        <v>78</v>
      </c>
      <c r="C20" s="10" t="s">
        <v>24</v>
      </c>
      <c r="D20" s="12" t="s">
        <v>80</v>
      </c>
    </row>
    <row r="21" spans="1:4" ht="12.75">
      <c r="A21" s="10" t="s">
        <v>24</v>
      </c>
      <c r="B21" s="12" t="s">
        <v>78</v>
      </c>
      <c r="C21" s="10" t="s">
        <v>24</v>
      </c>
      <c r="D21" s="12" t="s">
        <v>79</v>
      </c>
    </row>
    <row r="22" spans="1:4" ht="12.75">
      <c r="A22" s="10" t="s">
        <v>24</v>
      </c>
      <c r="B22" s="12" t="s">
        <v>79</v>
      </c>
      <c r="C22" s="10" t="s">
        <v>24</v>
      </c>
      <c r="D22" s="12" t="s">
        <v>78</v>
      </c>
    </row>
    <row r="23" spans="1:4" ht="12.75">
      <c r="A23" s="10" t="s">
        <v>24</v>
      </c>
      <c r="B23" s="12" t="s">
        <v>80</v>
      </c>
      <c r="C23" s="10" t="s">
        <v>330</v>
      </c>
      <c r="D23" s="12" t="s">
        <v>78</v>
      </c>
    </row>
    <row r="24" spans="1:4" ht="12.75">
      <c r="A24" s="10" t="s">
        <v>24</v>
      </c>
      <c r="B24" s="12" t="s">
        <v>81</v>
      </c>
      <c r="C24" s="10" t="s">
        <v>326</v>
      </c>
      <c r="D24" s="12" t="s">
        <v>71</v>
      </c>
    </row>
    <row r="25" spans="1:4" ht="12.75">
      <c r="A25" s="10" t="s">
        <v>24</v>
      </c>
      <c r="B25" s="12" t="s">
        <v>82</v>
      </c>
      <c r="C25" s="10" t="s">
        <v>19</v>
      </c>
      <c r="D25" s="12" t="s">
        <v>71</v>
      </c>
    </row>
    <row r="26" spans="1:4" ht="12.75">
      <c r="A26" s="10" t="s">
        <v>22</v>
      </c>
      <c r="B26" s="12" t="s">
        <v>82</v>
      </c>
      <c r="C26" s="10" t="s">
        <v>19</v>
      </c>
      <c r="D26" s="12" t="s">
        <v>75</v>
      </c>
    </row>
    <row r="27" spans="1:4" ht="12.75">
      <c r="A27" s="13" t="s">
        <v>84</v>
      </c>
      <c r="B27" s="12" t="s">
        <v>82</v>
      </c>
      <c r="C27" s="13"/>
      <c r="D27" s="12"/>
    </row>
    <row r="28" spans="1:4" ht="12.75">
      <c r="A28" s="13" t="s">
        <v>84</v>
      </c>
      <c r="B28" s="12" t="s">
        <v>83</v>
      </c>
      <c r="C28" s="13"/>
      <c r="D28" s="12"/>
    </row>
    <row r="29" spans="1:4" ht="12.75">
      <c r="A29" s="13" t="s">
        <v>149</v>
      </c>
      <c r="B29" s="12" t="s">
        <v>83</v>
      </c>
      <c r="C29" s="13"/>
      <c r="D29" s="12"/>
    </row>
    <row r="30" spans="1:4" ht="12.75">
      <c r="A30" s="13"/>
      <c r="B30" s="12"/>
      <c r="C30" s="13"/>
      <c r="D30" s="12"/>
    </row>
    <row r="31" spans="1:4" ht="12.75">
      <c r="A31" s="13"/>
      <c r="B31" s="12"/>
      <c r="C31" s="13"/>
      <c r="D31" s="12"/>
    </row>
    <row r="32" spans="1:4" ht="12.75">
      <c r="A32" s="13"/>
      <c r="B32" s="12"/>
      <c r="C32" s="13"/>
      <c r="D32" s="12"/>
    </row>
    <row r="33" spans="1:4" ht="12.75">
      <c r="A33" s="13"/>
      <c r="B33" s="12"/>
      <c r="C33" s="13"/>
      <c r="D33" s="12"/>
    </row>
    <row r="34" spans="1:4" ht="12.75">
      <c r="A34" s="13"/>
      <c r="B34" s="12"/>
      <c r="C34" s="13"/>
      <c r="D34" s="12"/>
    </row>
    <row r="35" spans="1:4" ht="12.75">
      <c r="A35" s="13"/>
      <c r="B35" s="12"/>
      <c r="C35" s="13"/>
      <c r="D35" s="12"/>
    </row>
    <row r="36" spans="1:4" ht="12.75">
      <c r="A36" s="13"/>
      <c r="B36" s="12"/>
      <c r="C36" s="13"/>
      <c r="D36" s="12"/>
    </row>
    <row r="37" spans="1:4" ht="12.75">
      <c r="A37" s="13"/>
      <c r="B37" s="12"/>
      <c r="C37" s="13"/>
      <c r="D37" s="12"/>
    </row>
    <row r="38" spans="1:4" ht="12.75">
      <c r="A38" s="13"/>
      <c r="B38" s="12"/>
      <c r="C38" s="13"/>
      <c r="D38" s="12"/>
    </row>
    <row r="39" spans="1:4" ht="12.75">
      <c r="A39" s="13"/>
      <c r="B39" s="12"/>
      <c r="C39" s="13"/>
      <c r="D39" s="12"/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3.5" thickBot="1">
      <c r="A62" s="13"/>
      <c r="B62" s="12"/>
      <c r="C62" s="13"/>
      <c r="D62" s="12"/>
    </row>
    <row r="63" spans="1:4" ht="12.75">
      <c r="A63" s="23"/>
      <c r="B63" s="26" t="s">
        <v>106</v>
      </c>
      <c r="C63" s="31"/>
      <c r="D63" s="26" t="s">
        <v>84</v>
      </c>
    </row>
    <row r="64" spans="1:4" ht="12.75">
      <c r="A64" s="23"/>
      <c r="B64" s="27" t="s">
        <v>19</v>
      </c>
      <c r="C64" s="31"/>
      <c r="D64" s="27" t="s">
        <v>22</v>
      </c>
    </row>
    <row r="65" spans="1:4" ht="12.75">
      <c r="A65" s="23"/>
      <c r="B65" s="27" t="s">
        <v>24</v>
      </c>
      <c r="C65" s="31"/>
      <c r="D65" s="27" t="s">
        <v>148</v>
      </c>
    </row>
    <row r="66" spans="1:4" ht="12.75">
      <c r="A66" s="23"/>
      <c r="B66" s="27" t="s">
        <v>148</v>
      </c>
      <c r="C66" s="31"/>
      <c r="D66" s="27" t="s">
        <v>24</v>
      </c>
    </row>
    <row r="67" spans="1:4" ht="12.75">
      <c r="A67" s="23"/>
      <c r="B67" s="27" t="s">
        <v>22</v>
      </c>
      <c r="C67" s="31"/>
      <c r="D67" s="27" t="s">
        <v>19</v>
      </c>
    </row>
    <row r="68" spans="1:4" ht="13.5" thickBot="1">
      <c r="A68" s="24"/>
      <c r="B68" s="29" t="s">
        <v>133</v>
      </c>
      <c r="C68" s="32"/>
      <c r="D68" s="29" t="s">
        <v>345</v>
      </c>
    </row>
  </sheetData>
  <sheetProtection/>
  <mergeCells count="6">
    <mergeCell ref="A1:D1"/>
    <mergeCell ref="A12:B12"/>
    <mergeCell ref="C12:D12"/>
    <mergeCell ref="B4:D4"/>
    <mergeCell ref="B8:D8"/>
    <mergeCell ref="B9:D9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view="pageBreakPreview" zoomScale="70" zoomScaleNormal="70" zoomScaleSheetLayoutView="70" zoomScalePageLayoutView="0" workbookViewId="0" topLeftCell="A1">
      <selection activeCell="I33" sqref="I33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5.28125" style="1" bestFit="1" customWidth="1"/>
    <col min="4" max="4" width="23.7109375" style="1" customWidth="1"/>
    <col min="5" max="16384" width="11.421875" style="1" customWidth="1"/>
  </cols>
  <sheetData>
    <row r="1" spans="1:4" ht="25.5">
      <c r="A1" s="367" t="s">
        <v>143</v>
      </c>
      <c r="B1" s="367"/>
      <c r="C1" s="367"/>
      <c r="D1" s="367"/>
    </row>
    <row r="3" ht="13.5" thickBot="1"/>
    <row r="4" spans="1:4" ht="12.75">
      <c r="A4" s="6" t="s">
        <v>624</v>
      </c>
      <c r="B4" s="373" t="s">
        <v>622</v>
      </c>
      <c r="C4" s="374"/>
      <c r="D4" s="375"/>
    </row>
    <row r="5" spans="1:4" ht="12.75">
      <c r="A5" s="8" t="s">
        <v>124</v>
      </c>
      <c r="B5" s="20"/>
      <c r="C5" s="21">
        <v>103</v>
      </c>
      <c r="D5" s="22"/>
    </row>
    <row r="6" spans="1:4" ht="12.75">
      <c r="A6" s="8" t="s">
        <v>649</v>
      </c>
      <c r="B6" s="20"/>
      <c r="C6" s="21">
        <f>C5</f>
        <v>103</v>
      </c>
      <c r="D6" s="22"/>
    </row>
    <row r="7" spans="1:4" ht="12.75">
      <c r="A7" s="8" t="s">
        <v>125</v>
      </c>
      <c r="B7" s="20"/>
      <c r="C7" s="21" t="s">
        <v>367</v>
      </c>
      <c r="D7" s="22"/>
    </row>
    <row r="8" spans="1:4" ht="12.75">
      <c r="A8" s="8" t="s">
        <v>57</v>
      </c>
      <c r="B8" s="376" t="s">
        <v>368</v>
      </c>
      <c r="C8" s="377"/>
      <c r="D8" s="378"/>
    </row>
    <row r="9" spans="1:4" ht="13.5" thickBot="1">
      <c r="A9" s="7" t="s">
        <v>58</v>
      </c>
      <c r="B9" s="370" t="s">
        <v>369</v>
      </c>
      <c r="C9" s="371"/>
      <c r="D9" s="372"/>
    </row>
    <row r="11" ht="13.5" thickBot="1"/>
    <row r="12" spans="1:4" ht="13.5" thickBot="1">
      <c r="A12" s="382" t="s">
        <v>30</v>
      </c>
      <c r="B12" s="383"/>
      <c r="C12" s="384" t="s">
        <v>31</v>
      </c>
      <c r="D12" s="383"/>
    </row>
    <row r="13" spans="1:4" ht="13.5" thickBot="1">
      <c r="A13" s="4" t="s">
        <v>28</v>
      </c>
      <c r="B13" s="5" t="s">
        <v>29</v>
      </c>
      <c r="C13" s="4" t="s">
        <v>28</v>
      </c>
      <c r="D13" s="5" t="s">
        <v>29</v>
      </c>
    </row>
    <row r="14" spans="1:4" ht="12.75">
      <c r="A14" s="13" t="s">
        <v>116</v>
      </c>
      <c r="B14" s="12" t="s">
        <v>86</v>
      </c>
      <c r="C14" s="13" t="s">
        <v>68</v>
      </c>
      <c r="D14" s="12" t="s">
        <v>81</v>
      </c>
    </row>
    <row r="15" spans="1:4" ht="12.75">
      <c r="A15" s="13" t="s">
        <v>132</v>
      </c>
      <c r="B15" s="12" t="s">
        <v>86</v>
      </c>
      <c r="C15" s="13" t="s">
        <v>89</v>
      </c>
      <c r="D15" s="12" t="s">
        <v>81</v>
      </c>
    </row>
    <row r="16" spans="1:4" ht="12.75">
      <c r="A16" s="13" t="s">
        <v>34</v>
      </c>
      <c r="B16" s="12" t="s">
        <v>86</v>
      </c>
      <c r="C16" s="15" t="s">
        <v>142</v>
      </c>
      <c r="D16" s="16" t="s">
        <v>81</v>
      </c>
    </row>
    <row r="17" spans="1:4" ht="12.75">
      <c r="A17" s="13" t="s">
        <v>34</v>
      </c>
      <c r="B17" s="12" t="s">
        <v>87</v>
      </c>
      <c r="C17" s="10" t="s">
        <v>24</v>
      </c>
      <c r="D17" s="12" t="s">
        <v>81</v>
      </c>
    </row>
    <row r="18" spans="1:4" ht="12.75">
      <c r="A18" s="10" t="s">
        <v>34</v>
      </c>
      <c r="B18" s="12" t="s">
        <v>85</v>
      </c>
      <c r="C18" s="10" t="s">
        <v>24</v>
      </c>
      <c r="D18" s="12" t="s">
        <v>82</v>
      </c>
    </row>
    <row r="19" spans="1:4" ht="12.75">
      <c r="A19" s="10" t="s">
        <v>177</v>
      </c>
      <c r="B19" s="12" t="s">
        <v>85</v>
      </c>
      <c r="C19" s="13" t="s">
        <v>88</v>
      </c>
      <c r="D19" s="12" t="s">
        <v>85</v>
      </c>
    </row>
    <row r="20" spans="1:4" ht="12.75">
      <c r="A20" s="10" t="s">
        <v>88</v>
      </c>
      <c r="B20" s="12" t="s">
        <v>85</v>
      </c>
      <c r="C20" s="10" t="s">
        <v>177</v>
      </c>
      <c r="D20" s="12" t="s">
        <v>85</v>
      </c>
    </row>
    <row r="21" spans="1:4" ht="12.75">
      <c r="A21" s="13" t="s">
        <v>172</v>
      </c>
      <c r="B21" s="12" t="s">
        <v>85</v>
      </c>
      <c r="C21" s="10" t="s">
        <v>34</v>
      </c>
      <c r="D21" s="12" t="s">
        <v>85</v>
      </c>
    </row>
    <row r="22" spans="1:4" ht="12.75">
      <c r="A22" s="13" t="s">
        <v>173</v>
      </c>
      <c r="B22" s="12" t="s">
        <v>85</v>
      </c>
      <c r="C22" s="10" t="s">
        <v>34</v>
      </c>
      <c r="D22" s="12" t="s">
        <v>87</v>
      </c>
    </row>
    <row r="23" spans="1:4" ht="12.75">
      <c r="A23" s="13" t="s">
        <v>24</v>
      </c>
      <c r="B23" s="12" t="s">
        <v>85</v>
      </c>
      <c r="C23" s="10" t="s">
        <v>34</v>
      </c>
      <c r="D23" s="12" t="s">
        <v>86</v>
      </c>
    </row>
    <row r="24" spans="1:4" ht="12.75">
      <c r="A24" s="13" t="s">
        <v>24</v>
      </c>
      <c r="B24" s="12" t="s">
        <v>81</v>
      </c>
      <c r="C24" s="13" t="s">
        <v>36</v>
      </c>
      <c r="D24" s="12" t="s">
        <v>86</v>
      </c>
    </row>
    <row r="25" spans="1:4" ht="12.75">
      <c r="A25" s="13" t="s">
        <v>68</v>
      </c>
      <c r="B25" s="12" t="s">
        <v>81</v>
      </c>
      <c r="C25" s="13"/>
      <c r="D25" s="12"/>
    </row>
    <row r="26" spans="1:4" ht="12.75">
      <c r="A26" s="13" t="s">
        <v>257</v>
      </c>
      <c r="B26" s="12" t="s">
        <v>81</v>
      </c>
      <c r="C26" s="13"/>
      <c r="D26" s="12"/>
    </row>
    <row r="27" spans="1:4" ht="12.75">
      <c r="A27" s="13"/>
      <c r="B27" s="12"/>
      <c r="C27" s="13"/>
      <c r="D27" s="12"/>
    </row>
    <row r="28" spans="1:4" ht="12.75">
      <c r="A28" s="13"/>
      <c r="B28" s="12"/>
      <c r="C28" s="13"/>
      <c r="D28" s="12"/>
    </row>
    <row r="29" spans="1:4" ht="13.5" thickBot="1">
      <c r="A29" s="13"/>
      <c r="B29" s="12"/>
      <c r="C29" s="158"/>
      <c r="D29" s="25"/>
    </row>
    <row r="30" spans="1:4" ht="29.25" customHeight="1" thickBot="1">
      <c r="A30" s="13"/>
      <c r="B30" s="12"/>
      <c r="C30" s="385" t="s">
        <v>666</v>
      </c>
      <c r="D30" s="386"/>
    </row>
    <row r="31" spans="1:4" ht="13.5" thickBot="1">
      <c r="A31" s="13"/>
      <c r="B31" s="12"/>
      <c r="C31" s="4" t="s">
        <v>28</v>
      </c>
      <c r="D31" s="5" t="s">
        <v>29</v>
      </c>
    </row>
    <row r="32" spans="1:4" ht="12.75">
      <c r="A32" s="13"/>
      <c r="B32" s="12"/>
      <c r="C32" s="159" t="s">
        <v>89</v>
      </c>
      <c r="D32" s="16" t="s">
        <v>81</v>
      </c>
    </row>
    <row r="33" spans="1:4" ht="12.75">
      <c r="A33" s="13"/>
      <c r="B33" s="12"/>
      <c r="C33" s="62" t="s">
        <v>564</v>
      </c>
      <c r="D33" s="55" t="s">
        <v>81</v>
      </c>
    </row>
    <row r="34" spans="1:4" ht="12.75">
      <c r="A34" s="13"/>
      <c r="B34" s="12"/>
      <c r="C34" s="13" t="s">
        <v>24</v>
      </c>
      <c r="D34" s="12" t="s">
        <v>81</v>
      </c>
    </row>
    <row r="35" spans="1:4" ht="12.75">
      <c r="A35" s="13"/>
      <c r="B35" s="12"/>
      <c r="C35" s="13"/>
      <c r="D35" s="12"/>
    </row>
    <row r="36" spans="1:4" ht="12.75">
      <c r="A36" s="13"/>
      <c r="B36" s="12"/>
      <c r="C36" s="13"/>
      <c r="D36" s="12"/>
    </row>
    <row r="37" spans="1:4" ht="12.75">
      <c r="A37" s="13"/>
      <c r="B37" s="12"/>
      <c r="C37" s="13"/>
      <c r="D37" s="12"/>
    </row>
    <row r="38" spans="1:4" ht="12.75">
      <c r="A38" s="13"/>
      <c r="B38" s="12"/>
      <c r="C38" s="13"/>
      <c r="D38" s="12"/>
    </row>
    <row r="39" spans="1:4" ht="12.75">
      <c r="A39" s="13"/>
      <c r="B39" s="12"/>
      <c r="C39" s="13"/>
      <c r="D39" s="12"/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25.5" customHeight="1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2.75">
      <c r="A63" s="13"/>
      <c r="B63" s="12"/>
      <c r="C63" s="13"/>
      <c r="D63" s="25"/>
    </row>
    <row r="64" spans="1:4" ht="13.5" thickBot="1">
      <c r="A64" s="13"/>
      <c r="B64" s="25"/>
      <c r="C64" s="23"/>
      <c r="D64" s="12"/>
    </row>
    <row r="65" spans="1:4" ht="12.75">
      <c r="A65" s="23"/>
      <c r="B65" s="26" t="s">
        <v>36</v>
      </c>
      <c r="C65" s="31"/>
      <c r="D65" s="26" t="s">
        <v>148</v>
      </c>
    </row>
    <row r="66" spans="1:4" ht="12.75">
      <c r="A66" s="23"/>
      <c r="B66" s="27" t="s">
        <v>34</v>
      </c>
      <c r="C66" s="31"/>
      <c r="D66" s="27" t="s">
        <v>24</v>
      </c>
    </row>
    <row r="67" spans="1:4" ht="12.75">
      <c r="A67" s="23"/>
      <c r="B67" s="27" t="s">
        <v>88</v>
      </c>
      <c r="C67" s="31"/>
      <c r="D67" s="27" t="s">
        <v>88</v>
      </c>
    </row>
    <row r="68" spans="1:4" ht="12.75">
      <c r="A68" s="23"/>
      <c r="B68" s="27" t="s">
        <v>24</v>
      </c>
      <c r="C68" s="31"/>
      <c r="D68" s="27" t="s">
        <v>34</v>
      </c>
    </row>
    <row r="69" spans="1:4" ht="12.75">
      <c r="A69" s="23"/>
      <c r="B69" s="30" t="s">
        <v>148</v>
      </c>
      <c r="C69" s="31"/>
      <c r="D69" s="27" t="s">
        <v>144</v>
      </c>
    </row>
    <row r="70" spans="1:4" ht="13.5" thickBot="1">
      <c r="A70" s="24"/>
      <c r="B70" s="29" t="s">
        <v>68</v>
      </c>
      <c r="C70" s="33"/>
      <c r="D70" s="29"/>
    </row>
    <row r="71" spans="1:4" ht="12.75">
      <c r="A71" s="19"/>
      <c r="B71" s="19"/>
      <c r="C71" s="19"/>
      <c r="D71" s="19"/>
    </row>
    <row r="76" ht="12.75">
      <c r="B76" s="2"/>
    </row>
    <row r="77" ht="12.75">
      <c r="B77" s="2"/>
    </row>
    <row r="78" ht="12.75">
      <c r="B78" s="2"/>
    </row>
    <row r="79" ht="12.75">
      <c r="B79" s="2"/>
    </row>
    <row r="80" ht="12.75">
      <c r="B80" s="2"/>
    </row>
    <row r="81" ht="12.75">
      <c r="B81" s="2"/>
    </row>
  </sheetData>
  <sheetProtection/>
  <mergeCells count="7">
    <mergeCell ref="C30:D30"/>
    <mergeCell ref="A1:D1"/>
    <mergeCell ref="A12:B12"/>
    <mergeCell ref="C12:D12"/>
    <mergeCell ref="B4:D4"/>
    <mergeCell ref="B8:D8"/>
    <mergeCell ref="B9:D9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D70"/>
  <sheetViews>
    <sheetView view="pageBreakPreview" zoomScale="70" zoomScaleNormal="70" zoomScaleSheetLayoutView="70" zoomScalePageLayoutView="0" workbookViewId="0" topLeftCell="A1">
      <selection activeCell="F27" sqref="F27:F28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367" t="s">
        <v>143</v>
      </c>
      <c r="B1" s="367"/>
      <c r="C1" s="367"/>
      <c r="D1" s="367"/>
    </row>
    <row r="3" ht="13.5" thickBot="1"/>
    <row r="4" spans="1:4" ht="12.75">
      <c r="A4" s="6" t="s">
        <v>624</v>
      </c>
      <c r="B4" s="373" t="s">
        <v>622</v>
      </c>
      <c r="C4" s="374"/>
      <c r="D4" s="375"/>
    </row>
    <row r="5" spans="1:4" ht="12.75">
      <c r="A5" s="8" t="s">
        <v>124</v>
      </c>
      <c r="B5" s="20"/>
      <c r="C5" s="21">
        <v>104</v>
      </c>
      <c r="D5" s="22"/>
    </row>
    <row r="6" spans="1:4" ht="12.75">
      <c r="A6" s="8" t="s">
        <v>649</v>
      </c>
      <c r="B6" s="20"/>
      <c r="C6" s="21">
        <f>C5</f>
        <v>104</v>
      </c>
      <c r="D6" s="22"/>
    </row>
    <row r="7" spans="1:4" ht="12.75">
      <c r="A7" s="8" t="s">
        <v>125</v>
      </c>
      <c r="B7" s="20"/>
      <c r="C7" s="21" t="s">
        <v>447</v>
      </c>
      <c r="D7" s="22"/>
    </row>
    <row r="8" spans="1:4" ht="12.75">
      <c r="A8" s="8" t="s">
        <v>57</v>
      </c>
      <c r="B8" s="376" t="s">
        <v>366</v>
      </c>
      <c r="C8" s="377"/>
      <c r="D8" s="378"/>
    </row>
    <row r="9" spans="1:4" ht="13.5" thickBot="1">
      <c r="A9" s="7" t="s">
        <v>58</v>
      </c>
      <c r="B9" s="370" t="s">
        <v>365</v>
      </c>
      <c r="C9" s="371"/>
      <c r="D9" s="372"/>
    </row>
    <row r="11" spans="1:4" ht="13.5" thickBot="1">
      <c r="A11" s="387"/>
      <c r="B11" s="387"/>
      <c r="C11" s="387"/>
      <c r="D11" s="387"/>
    </row>
    <row r="12" spans="1:4" ht="13.5" thickBot="1">
      <c r="A12" s="382" t="s">
        <v>30</v>
      </c>
      <c r="B12" s="383"/>
      <c r="C12" s="384" t="s">
        <v>31</v>
      </c>
      <c r="D12" s="383"/>
    </row>
    <row r="13" spans="1:4" ht="13.5" thickBot="1">
      <c r="A13" s="4" t="s">
        <v>28</v>
      </c>
      <c r="B13" s="5" t="s">
        <v>29</v>
      </c>
      <c r="C13" s="4" t="s">
        <v>28</v>
      </c>
      <c r="D13" s="5" t="s">
        <v>29</v>
      </c>
    </row>
    <row r="14" spans="1:4" ht="12.75">
      <c r="A14" s="14" t="s">
        <v>37</v>
      </c>
      <c r="B14" s="17" t="s">
        <v>86</v>
      </c>
      <c r="C14" s="15" t="s">
        <v>84</v>
      </c>
      <c r="D14" s="16" t="s">
        <v>83</v>
      </c>
    </row>
    <row r="15" spans="1:4" ht="12.75">
      <c r="A15" s="10" t="s">
        <v>38</v>
      </c>
      <c r="B15" s="12" t="s">
        <v>86</v>
      </c>
      <c r="C15" s="10" t="s">
        <v>22</v>
      </c>
      <c r="D15" s="12" t="s">
        <v>82</v>
      </c>
    </row>
    <row r="16" spans="1:4" ht="12.75">
      <c r="A16" s="10" t="s">
        <v>35</v>
      </c>
      <c r="B16" s="12" t="s">
        <v>86</v>
      </c>
      <c r="C16" s="318" t="s">
        <v>64</v>
      </c>
      <c r="D16" s="12" t="s">
        <v>85</v>
      </c>
    </row>
    <row r="17" spans="1:4" ht="12.75">
      <c r="A17" s="10" t="s">
        <v>35</v>
      </c>
      <c r="B17" s="12" t="s">
        <v>87</v>
      </c>
      <c r="C17" s="10" t="s">
        <v>33</v>
      </c>
      <c r="D17" s="12" t="s">
        <v>87</v>
      </c>
    </row>
    <row r="18" spans="1:4" ht="12.75">
      <c r="A18" s="10" t="s">
        <v>268</v>
      </c>
      <c r="B18" s="12" t="s">
        <v>87</v>
      </c>
      <c r="C18" s="10" t="s">
        <v>91</v>
      </c>
      <c r="D18" s="12" t="s">
        <v>87</v>
      </c>
    </row>
    <row r="19" spans="1:4" ht="12.75">
      <c r="A19" s="10" t="s">
        <v>91</v>
      </c>
      <c r="B19" s="12" t="s">
        <v>87</v>
      </c>
      <c r="C19" s="10" t="s">
        <v>268</v>
      </c>
      <c r="D19" s="12" t="s">
        <v>87</v>
      </c>
    </row>
    <row r="20" spans="1:4" ht="12.75">
      <c r="A20" s="10" t="s">
        <v>33</v>
      </c>
      <c r="B20" s="12" t="s">
        <v>87</v>
      </c>
      <c r="C20" s="10" t="s">
        <v>35</v>
      </c>
      <c r="D20" s="12" t="s">
        <v>87</v>
      </c>
    </row>
    <row r="21" spans="1:4" ht="12.75">
      <c r="A21" s="10" t="s">
        <v>64</v>
      </c>
      <c r="B21" s="12" t="s">
        <v>85</v>
      </c>
      <c r="C21" s="10" t="s">
        <v>35</v>
      </c>
      <c r="D21" s="12" t="s">
        <v>86</v>
      </c>
    </row>
    <row r="22" spans="1:4" ht="12.75">
      <c r="A22" s="10" t="s">
        <v>22</v>
      </c>
      <c r="B22" s="12" t="s">
        <v>82</v>
      </c>
      <c r="C22" s="13" t="s">
        <v>36</v>
      </c>
      <c r="D22" s="12" t="s">
        <v>86</v>
      </c>
    </row>
    <row r="23" spans="1:4" ht="12.75">
      <c r="A23" s="10" t="s">
        <v>84</v>
      </c>
      <c r="B23" s="12" t="s">
        <v>82</v>
      </c>
      <c r="C23" s="10"/>
      <c r="D23" s="12"/>
    </row>
    <row r="24" spans="1:4" ht="12.75">
      <c r="A24" s="10" t="s">
        <v>84</v>
      </c>
      <c r="B24" s="12" t="s">
        <v>83</v>
      </c>
      <c r="C24" s="13"/>
      <c r="D24" s="12"/>
    </row>
    <row r="25" spans="1:4" ht="12.75">
      <c r="A25" s="13" t="s">
        <v>149</v>
      </c>
      <c r="B25" s="12" t="s">
        <v>83</v>
      </c>
      <c r="C25" s="10"/>
      <c r="D25" s="12"/>
    </row>
    <row r="26" spans="1:4" ht="12.75">
      <c r="A26" s="13"/>
      <c r="B26" s="12"/>
      <c r="C26" s="13"/>
      <c r="D26" s="12"/>
    </row>
    <row r="27" spans="1:4" ht="12.75">
      <c r="A27" s="13"/>
      <c r="B27" s="12"/>
      <c r="C27" s="13"/>
      <c r="D27" s="12"/>
    </row>
    <row r="28" spans="1:4" ht="12.75">
      <c r="A28" s="13"/>
      <c r="B28" s="12"/>
      <c r="C28" s="10"/>
      <c r="D28" s="12"/>
    </row>
    <row r="29" spans="1:4" ht="12.75">
      <c r="A29" s="13"/>
      <c r="B29" s="12"/>
      <c r="C29" s="13"/>
      <c r="D29" s="12"/>
    </row>
    <row r="30" spans="1:4" ht="12.75">
      <c r="A30" s="13"/>
      <c r="B30" s="12"/>
      <c r="C30" s="13"/>
      <c r="D30" s="12"/>
    </row>
    <row r="31" spans="1:4" ht="12.75">
      <c r="A31" s="13"/>
      <c r="B31" s="12"/>
      <c r="C31" s="13"/>
      <c r="D31" s="12"/>
    </row>
    <row r="32" spans="1:4" ht="12.75">
      <c r="A32" s="13"/>
      <c r="B32" s="12"/>
      <c r="C32" s="13"/>
      <c r="D32" s="12"/>
    </row>
    <row r="33" spans="1:4" ht="13.5" thickBot="1">
      <c r="A33" s="13"/>
      <c r="B33" s="12"/>
      <c r="C33" s="13"/>
      <c r="D33" s="12"/>
    </row>
    <row r="34" spans="1:4" ht="30" customHeight="1" thickBot="1">
      <c r="A34" s="385" t="s">
        <v>664</v>
      </c>
      <c r="B34" s="386"/>
      <c r="C34" s="13"/>
      <c r="D34" s="12"/>
    </row>
    <row r="35" spans="1:4" ht="13.5" thickBot="1">
      <c r="A35" s="4" t="s">
        <v>28</v>
      </c>
      <c r="B35" s="5" t="s">
        <v>29</v>
      </c>
      <c r="C35" s="13"/>
      <c r="D35" s="12"/>
    </row>
    <row r="36" spans="1:4" ht="12.75">
      <c r="A36" s="10" t="s">
        <v>268</v>
      </c>
      <c r="B36" s="12" t="s">
        <v>87</v>
      </c>
      <c r="C36" s="13"/>
      <c r="D36" s="12"/>
    </row>
    <row r="37" spans="1:4" ht="12.75">
      <c r="A37" s="54" t="s">
        <v>25</v>
      </c>
      <c r="B37" s="55" t="s">
        <v>87</v>
      </c>
      <c r="C37" s="13"/>
      <c r="D37" s="12"/>
    </row>
    <row r="38" spans="1:4" ht="12.75">
      <c r="A38" s="54" t="s">
        <v>37</v>
      </c>
      <c r="B38" s="55" t="s">
        <v>87</v>
      </c>
      <c r="C38" s="13"/>
      <c r="D38" s="12"/>
    </row>
    <row r="39" spans="1:4" ht="12.75">
      <c r="A39" s="319" t="s">
        <v>117</v>
      </c>
      <c r="B39" s="320" t="s">
        <v>87</v>
      </c>
      <c r="C39" s="13"/>
      <c r="D39" s="12"/>
    </row>
    <row r="40" spans="1:4" ht="12.75">
      <c r="A40" s="54" t="s">
        <v>88</v>
      </c>
      <c r="B40" s="55" t="s">
        <v>87</v>
      </c>
      <c r="C40" s="13"/>
      <c r="D40" s="12"/>
    </row>
    <row r="41" spans="1:4" ht="12.75">
      <c r="A41" s="54" t="s">
        <v>90</v>
      </c>
      <c r="B41" s="55" t="s">
        <v>87</v>
      </c>
      <c r="C41" s="13"/>
      <c r="D41" s="12"/>
    </row>
    <row r="42" spans="1:4" ht="12.75">
      <c r="A42" s="10" t="s">
        <v>33</v>
      </c>
      <c r="B42" s="12" t="s">
        <v>87</v>
      </c>
      <c r="C42" s="13"/>
      <c r="D42" s="12"/>
    </row>
    <row r="43" spans="1:4" ht="12.75">
      <c r="A43" s="54"/>
      <c r="B43" s="55"/>
      <c r="C43" s="13"/>
      <c r="D43" s="12"/>
    </row>
    <row r="44" spans="1:4" ht="12.75">
      <c r="A44" s="10"/>
      <c r="B44" s="12"/>
      <c r="C44" s="13"/>
      <c r="D44" s="12"/>
    </row>
    <row r="45" spans="1:4" ht="12.75">
      <c r="A45" s="10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2.75">
      <c r="A63" s="13"/>
      <c r="B63" s="12"/>
      <c r="C63" s="13"/>
      <c r="D63" s="12"/>
    </row>
    <row r="64" spans="1:4" ht="13.5" thickBot="1">
      <c r="A64" s="13"/>
      <c r="B64" s="25"/>
      <c r="C64" s="13"/>
      <c r="D64" s="25"/>
    </row>
    <row r="65" spans="1:4" ht="12.75">
      <c r="A65" s="23"/>
      <c r="B65" s="26" t="s">
        <v>145</v>
      </c>
      <c r="C65" s="23"/>
      <c r="D65" s="26" t="s">
        <v>84</v>
      </c>
    </row>
    <row r="66" spans="1:4" ht="12.75">
      <c r="A66" s="23"/>
      <c r="B66" s="30" t="s">
        <v>35</v>
      </c>
      <c r="C66" s="23"/>
      <c r="D66" s="27" t="s">
        <v>133</v>
      </c>
    </row>
    <row r="67" spans="1:4" ht="12.75">
      <c r="A67" s="23"/>
      <c r="B67" s="27" t="s">
        <v>64</v>
      </c>
      <c r="C67" s="23"/>
      <c r="D67" s="27" t="s">
        <v>22</v>
      </c>
    </row>
    <row r="68" spans="1:4" ht="12.75">
      <c r="A68" s="23"/>
      <c r="B68" s="27" t="s">
        <v>22</v>
      </c>
      <c r="C68" s="23"/>
      <c r="D68" s="27" t="s">
        <v>64</v>
      </c>
    </row>
    <row r="69" spans="1:4" ht="12.75">
      <c r="A69" s="23"/>
      <c r="B69" s="27" t="s">
        <v>133</v>
      </c>
      <c r="C69" s="23"/>
      <c r="D69" s="30" t="s">
        <v>35</v>
      </c>
    </row>
    <row r="70" spans="1:4" ht="13.5" thickBot="1">
      <c r="A70" s="24"/>
      <c r="B70" s="29" t="s">
        <v>84</v>
      </c>
      <c r="C70" s="24"/>
      <c r="D70" s="29" t="s">
        <v>145</v>
      </c>
    </row>
  </sheetData>
  <sheetProtection/>
  <mergeCells count="8">
    <mergeCell ref="A1:D1"/>
    <mergeCell ref="B9:D9"/>
    <mergeCell ref="B4:D4"/>
    <mergeCell ref="B8:D8"/>
    <mergeCell ref="A34:B34"/>
    <mergeCell ref="A12:B12"/>
    <mergeCell ref="C12:D12"/>
    <mergeCell ref="A11:D11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D72"/>
  <sheetViews>
    <sheetView view="pageBreakPreview" zoomScale="70" zoomScaleNormal="70" zoomScaleSheetLayoutView="70" zoomScalePageLayoutView="0" workbookViewId="0" topLeftCell="A1">
      <selection activeCell="F27" sqref="F27:F28"/>
    </sheetView>
  </sheetViews>
  <sheetFormatPr defaultColWidth="11.421875" defaultRowHeight="12.75"/>
  <cols>
    <col min="1" max="1" width="33.7109375" style="1" customWidth="1"/>
    <col min="2" max="2" width="25.57421875" style="1" customWidth="1"/>
    <col min="3" max="3" width="32.7109375" style="1" customWidth="1"/>
    <col min="4" max="4" width="31.140625" style="1" customWidth="1"/>
    <col min="5" max="16384" width="11.421875" style="1" customWidth="1"/>
  </cols>
  <sheetData>
    <row r="1" spans="1:4" ht="25.5">
      <c r="A1" s="367" t="s">
        <v>143</v>
      </c>
      <c r="B1" s="367"/>
      <c r="C1" s="367"/>
      <c r="D1" s="367"/>
    </row>
    <row r="3" ht="13.5" thickBot="1"/>
    <row r="4" spans="1:4" ht="12.75">
      <c r="A4" s="6" t="s">
        <v>624</v>
      </c>
      <c r="B4" s="373" t="s">
        <v>622</v>
      </c>
      <c r="C4" s="374"/>
      <c r="D4" s="375"/>
    </row>
    <row r="5" spans="1:4" ht="12.75">
      <c r="A5" s="8" t="s">
        <v>124</v>
      </c>
      <c r="B5" s="20"/>
      <c r="C5" s="21">
        <v>105</v>
      </c>
      <c r="D5" s="22"/>
    </row>
    <row r="6" spans="1:4" ht="12.75">
      <c r="A6" s="8" t="s">
        <v>649</v>
      </c>
      <c r="B6" s="20"/>
      <c r="C6" s="21">
        <f>C5</f>
        <v>105</v>
      </c>
      <c r="D6" s="22"/>
    </row>
    <row r="7" spans="1:4" s="19" customFormat="1" ht="12.75">
      <c r="A7" s="8" t="s">
        <v>125</v>
      </c>
      <c r="B7" s="20"/>
      <c r="C7" s="21" t="s">
        <v>363</v>
      </c>
      <c r="D7" s="22"/>
    </row>
    <row r="8" spans="1:4" s="19" customFormat="1" ht="12.75">
      <c r="A8" s="8" t="s">
        <v>57</v>
      </c>
      <c r="B8" s="376" t="s">
        <v>364</v>
      </c>
      <c r="C8" s="377"/>
      <c r="D8" s="378"/>
    </row>
    <row r="9" spans="1:4" s="19" customFormat="1" ht="13.5" thickBot="1">
      <c r="A9" s="7" t="s">
        <v>58</v>
      </c>
      <c r="B9" s="370" t="s">
        <v>471</v>
      </c>
      <c r="C9" s="371"/>
      <c r="D9" s="372"/>
    </row>
    <row r="10" s="19" customFormat="1" ht="12.75"/>
    <row r="11" spans="1:4" ht="13.5" thickBot="1">
      <c r="A11" s="390"/>
      <c r="B11" s="390"/>
      <c r="C11" s="390"/>
      <c r="D11" s="390"/>
    </row>
    <row r="12" spans="1:4" ht="13.5" thickBot="1">
      <c r="A12" s="382" t="s">
        <v>30</v>
      </c>
      <c r="B12" s="383"/>
      <c r="C12" s="384" t="s">
        <v>15</v>
      </c>
      <c r="D12" s="383"/>
    </row>
    <row r="13" spans="1:4" ht="13.5" thickBot="1">
      <c r="A13" s="4" t="s">
        <v>28</v>
      </c>
      <c r="B13" s="5" t="s">
        <v>29</v>
      </c>
      <c r="C13" s="4" t="s">
        <v>28</v>
      </c>
      <c r="D13" s="5" t="s">
        <v>29</v>
      </c>
    </row>
    <row r="14" spans="1:4" s="19" customFormat="1" ht="12.75">
      <c r="A14" s="14" t="s">
        <v>277</v>
      </c>
      <c r="B14" s="17" t="s">
        <v>74</v>
      </c>
      <c r="C14" s="42" t="s">
        <v>350</v>
      </c>
      <c r="D14" s="44" t="s">
        <v>478</v>
      </c>
    </row>
    <row r="15" spans="1:4" ht="12.75">
      <c r="A15" s="10" t="s">
        <v>13</v>
      </c>
      <c r="B15" s="12" t="s">
        <v>74</v>
      </c>
      <c r="C15" s="42" t="s">
        <v>1</v>
      </c>
      <c r="D15" s="44" t="s">
        <v>478</v>
      </c>
    </row>
    <row r="16" spans="1:4" ht="12.75">
      <c r="A16" s="10" t="s">
        <v>52</v>
      </c>
      <c r="B16" s="12" t="s">
        <v>74</v>
      </c>
      <c r="C16" s="42" t="s">
        <v>70</v>
      </c>
      <c r="D16" s="44" t="s">
        <v>93</v>
      </c>
    </row>
    <row r="17" spans="1:4" ht="12.75">
      <c r="A17" s="10" t="s">
        <v>53</v>
      </c>
      <c r="B17" s="12" t="s">
        <v>74</v>
      </c>
      <c r="C17" s="15" t="s">
        <v>32</v>
      </c>
      <c r="D17" s="16" t="s">
        <v>93</v>
      </c>
    </row>
    <row r="18" spans="1:4" ht="12.75">
      <c r="A18" s="10" t="s">
        <v>14</v>
      </c>
      <c r="B18" s="12" t="s">
        <v>74</v>
      </c>
      <c r="C18" s="10" t="s">
        <v>61</v>
      </c>
      <c r="D18" s="12" t="s">
        <v>93</v>
      </c>
    </row>
    <row r="19" spans="1:4" ht="25.5">
      <c r="A19" s="10" t="s">
        <v>54</v>
      </c>
      <c r="B19" s="12" t="s">
        <v>74</v>
      </c>
      <c r="C19" s="10" t="s">
        <v>94</v>
      </c>
      <c r="D19" s="12" t="s">
        <v>93</v>
      </c>
    </row>
    <row r="20" spans="1:4" ht="12.75">
      <c r="A20" s="10" t="s">
        <v>12</v>
      </c>
      <c r="B20" s="12" t="s">
        <v>74</v>
      </c>
      <c r="C20" s="10" t="s">
        <v>43</v>
      </c>
      <c r="D20" s="12" t="s">
        <v>93</v>
      </c>
    </row>
    <row r="21" spans="1:4" ht="12.75">
      <c r="A21" s="10" t="s">
        <v>7</v>
      </c>
      <c r="B21" s="12" t="s">
        <v>74</v>
      </c>
      <c r="C21" s="10" t="s">
        <v>6</v>
      </c>
      <c r="D21" s="12" t="s">
        <v>93</v>
      </c>
    </row>
    <row r="22" spans="1:4" ht="12.75">
      <c r="A22" s="10" t="s">
        <v>92</v>
      </c>
      <c r="B22" s="12" t="s">
        <v>75</v>
      </c>
      <c r="C22" s="10" t="s">
        <v>6</v>
      </c>
      <c r="D22" s="12" t="s">
        <v>79</v>
      </c>
    </row>
    <row r="23" spans="1:4" ht="12.75">
      <c r="A23" s="10" t="s">
        <v>107</v>
      </c>
      <c r="B23" s="12" t="s">
        <v>75</v>
      </c>
      <c r="C23" s="10" t="s">
        <v>112</v>
      </c>
      <c r="D23" s="12" t="s">
        <v>79</v>
      </c>
    </row>
    <row r="24" spans="1:4" ht="12.75">
      <c r="A24" s="318" t="s">
        <v>7</v>
      </c>
      <c r="B24" s="12" t="s">
        <v>71</v>
      </c>
      <c r="C24" s="318" t="s">
        <v>269</v>
      </c>
      <c r="D24" s="12" t="s">
        <v>71</v>
      </c>
    </row>
    <row r="25" spans="1:4" ht="12.75">
      <c r="A25" s="318" t="s">
        <v>269</v>
      </c>
      <c r="B25" s="12" t="s">
        <v>71</v>
      </c>
      <c r="C25" s="10" t="s">
        <v>92</v>
      </c>
      <c r="D25" s="12" t="s">
        <v>95</v>
      </c>
    </row>
    <row r="26" spans="1:4" ht="12.75">
      <c r="A26" s="10" t="s">
        <v>1</v>
      </c>
      <c r="B26" s="12" t="s">
        <v>78</v>
      </c>
      <c r="C26" s="10" t="s">
        <v>107</v>
      </c>
      <c r="D26" s="12" t="s">
        <v>75</v>
      </c>
    </row>
    <row r="27" spans="1:4" ht="12.75">
      <c r="A27" s="10" t="s">
        <v>24</v>
      </c>
      <c r="B27" s="12" t="s">
        <v>79</v>
      </c>
      <c r="C27" s="10" t="s">
        <v>92</v>
      </c>
      <c r="D27" s="12" t="s">
        <v>75</v>
      </c>
    </row>
    <row r="28" spans="1:4" ht="12.75">
      <c r="A28" s="10" t="s">
        <v>6</v>
      </c>
      <c r="B28" s="12" t="s">
        <v>79</v>
      </c>
      <c r="C28" s="318" t="s">
        <v>7</v>
      </c>
      <c r="D28" s="12" t="s">
        <v>74</v>
      </c>
    </row>
    <row r="29" spans="1:4" ht="12.75">
      <c r="A29" s="10" t="s">
        <v>6</v>
      </c>
      <c r="B29" s="12" t="s">
        <v>93</v>
      </c>
      <c r="C29" s="10" t="s">
        <v>12</v>
      </c>
      <c r="D29" s="12" t="s">
        <v>74</v>
      </c>
    </row>
    <row r="30" spans="1:4" ht="12.75">
      <c r="A30" s="10" t="s">
        <v>43</v>
      </c>
      <c r="B30" s="12" t="s">
        <v>93</v>
      </c>
      <c r="C30" s="10" t="s">
        <v>113</v>
      </c>
      <c r="D30" s="12" t="s">
        <v>74</v>
      </c>
    </row>
    <row r="31" spans="1:4" ht="25.5">
      <c r="A31" s="10" t="s">
        <v>94</v>
      </c>
      <c r="B31" s="12" t="s">
        <v>93</v>
      </c>
      <c r="C31" s="10" t="s">
        <v>14</v>
      </c>
      <c r="D31" s="12" t="s">
        <v>74</v>
      </c>
    </row>
    <row r="32" spans="1:4" ht="12.75">
      <c r="A32" s="10" t="s">
        <v>61</v>
      </c>
      <c r="B32" s="12" t="s">
        <v>93</v>
      </c>
      <c r="C32" s="10" t="s">
        <v>60</v>
      </c>
      <c r="D32" s="12" t="s">
        <v>74</v>
      </c>
    </row>
    <row r="33" spans="1:4" ht="12.75">
      <c r="A33" s="37" t="s">
        <v>32</v>
      </c>
      <c r="B33" s="38" t="s">
        <v>93</v>
      </c>
      <c r="C33" s="10" t="s">
        <v>108</v>
      </c>
      <c r="D33" s="12" t="s">
        <v>74</v>
      </c>
    </row>
    <row r="34" spans="1:4" ht="12.75">
      <c r="A34" s="42" t="s">
        <v>70</v>
      </c>
      <c r="B34" s="44" t="s">
        <v>93</v>
      </c>
      <c r="C34" s="10" t="s">
        <v>109</v>
      </c>
      <c r="D34" s="12" t="s">
        <v>74</v>
      </c>
    </row>
    <row r="35" spans="1:4" ht="12.75">
      <c r="A35" s="42" t="s">
        <v>350</v>
      </c>
      <c r="B35" s="44" t="s">
        <v>478</v>
      </c>
      <c r="C35" s="10" t="s">
        <v>53</v>
      </c>
      <c r="D35" s="12" t="s">
        <v>74</v>
      </c>
    </row>
    <row r="36" spans="1:4" ht="12.75">
      <c r="A36" s="10"/>
      <c r="B36" s="12"/>
      <c r="C36" s="10" t="s">
        <v>52</v>
      </c>
      <c r="D36" s="12" t="s">
        <v>74</v>
      </c>
    </row>
    <row r="37" spans="1:4" ht="12.75">
      <c r="A37" s="10"/>
      <c r="B37" s="12"/>
      <c r="C37" s="13" t="s">
        <v>13</v>
      </c>
      <c r="D37" s="12" t="s">
        <v>74</v>
      </c>
    </row>
    <row r="38" spans="1:4" ht="12.75">
      <c r="A38" s="13"/>
      <c r="B38" s="12"/>
      <c r="C38" s="13" t="s">
        <v>225</v>
      </c>
      <c r="D38" s="12" t="s">
        <v>74</v>
      </c>
    </row>
    <row r="39" spans="1:4" ht="12.75">
      <c r="A39" s="13"/>
      <c r="B39" s="12"/>
      <c r="C39" s="13" t="s">
        <v>278</v>
      </c>
      <c r="D39" s="12" t="s">
        <v>74</v>
      </c>
    </row>
    <row r="40" spans="1:4" ht="12.75">
      <c r="A40" s="13"/>
      <c r="B40" s="12"/>
      <c r="C40" s="13"/>
      <c r="D40" s="12"/>
    </row>
    <row r="41" spans="1:4" ht="13.5" thickBot="1">
      <c r="A41" s="13"/>
      <c r="B41" s="12"/>
      <c r="C41" s="13"/>
      <c r="D41" s="12"/>
    </row>
    <row r="42" spans="1:4" ht="26.25" customHeight="1" thickBot="1">
      <c r="A42" s="13"/>
      <c r="B42" s="12"/>
      <c r="C42" s="388" t="s">
        <v>667</v>
      </c>
      <c r="D42" s="389"/>
    </row>
    <row r="43" spans="1:4" ht="13.5" thickBot="1">
      <c r="A43" s="13"/>
      <c r="B43" s="12"/>
      <c r="C43" s="39" t="s">
        <v>28</v>
      </c>
      <c r="D43" s="61" t="s">
        <v>29</v>
      </c>
    </row>
    <row r="44" spans="1:4" ht="12.75">
      <c r="A44" s="13"/>
      <c r="B44" s="12"/>
      <c r="C44" s="10" t="s">
        <v>52</v>
      </c>
      <c r="D44" s="12" t="s">
        <v>74</v>
      </c>
    </row>
    <row r="45" spans="1:4" ht="12.75">
      <c r="A45" s="13"/>
      <c r="B45" s="12"/>
      <c r="C45" s="62" t="s">
        <v>292</v>
      </c>
      <c r="D45" s="55" t="s">
        <v>74</v>
      </c>
    </row>
    <row r="46" spans="1:4" ht="12.75">
      <c r="A46" s="13"/>
      <c r="B46" s="12"/>
      <c r="C46" s="13" t="s">
        <v>225</v>
      </c>
      <c r="D46" s="12" t="s">
        <v>74</v>
      </c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2.75">
      <c r="A63" s="13"/>
      <c r="B63" s="12"/>
      <c r="C63" s="13"/>
      <c r="D63" s="12"/>
    </row>
    <row r="64" spans="1:4" ht="13.5" thickBot="1">
      <c r="A64" s="13"/>
      <c r="B64" s="25"/>
      <c r="C64" s="13"/>
      <c r="D64" s="25"/>
    </row>
    <row r="65" spans="1:4" ht="12.75">
      <c r="A65" s="23"/>
      <c r="B65" s="26" t="s">
        <v>127</v>
      </c>
      <c r="C65" s="31"/>
      <c r="D65" s="26" t="s">
        <v>6</v>
      </c>
    </row>
    <row r="66" spans="1:4" ht="12.75">
      <c r="A66" s="23"/>
      <c r="B66" s="27" t="s">
        <v>231</v>
      </c>
      <c r="C66" s="31"/>
      <c r="D66" s="27" t="s">
        <v>150</v>
      </c>
    </row>
    <row r="67" spans="1:4" ht="12.75">
      <c r="A67" s="23"/>
      <c r="B67" s="27" t="s">
        <v>232</v>
      </c>
      <c r="C67" s="31"/>
      <c r="D67" s="27" t="s">
        <v>232</v>
      </c>
    </row>
    <row r="68" spans="1:4" ht="12.75">
      <c r="A68" s="23"/>
      <c r="B68" s="30" t="s">
        <v>150</v>
      </c>
      <c r="C68" s="31"/>
      <c r="D68" s="27" t="s">
        <v>231</v>
      </c>
    </row>
    <row r="69" spans="1:4" ht="12.75">
      <c r="A69" s="23"/>
      <c r="B69" s="27" t="s">
        <v>6</v>
      </c>
      <c r="C69" s="31"/>
      <c r="D69" s="27" t="s">
        <v>69</v>
      </c>
    </row>
    <row r="70" spans="1:4" ht="13.5" thickBot="1">
      <c r="A70" s="24"/>
      <c r="B70" s="29" t="s">
        <v>70</v>
      </c>
      <c r="C70" s="32"/>
      <c r="D70" s="29" t="s">
        <v>199</v>
      </c>
    </row>
    <row r="71" spans="1:4" ht="12.75">
      <c r="A71" s="19"/>
      <c r="B71" s="19"/>
      <c r="C71" s="19"/>
      <c r="D71" s="19"/>
    </row>
    <row r="72" spans="1:4" ht="12.75">
      <c r="A72" s="19"/>
      <c r="B72" s="19"/>
      <c r="C72" s="19"/>
      <c r="D72" s="19"/>
    </row>
  </sheetData>
  <sheetProtection/>
  <mergeCells count="8">
    <mergeCell ref="C42:D42"/>
    <mergeCell ref="A12:B12"/>
    <mergeCell ref="C12:D12"/>
    <mergeCell ref="A1:D1"/>
    <mergeCell ref="B9:D9"/>
    <mergeCell ref="B4:D4"/>
    <mergeCell ref="B8:D8"/>
    <mergeCell ref="A11:D11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70"/>
  <sheetViews>
    <sheetView view="pageBreakPreview" zoomScale="70" zoomScaleNormal="70" zoomScaleSheetLayoutView="70" zoomScalePageLayoutView="0" workbookViewId="0" topLeftCell="A1">
      <selection activeCell="F27" sqref="F27:F28"/>
    </sheetView>
  </sheetViews>
  <sheetFormatPr defaultColWidth="34.2812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34.28125" style="1" customWidth="1"/>
  </cols>
  <sheetData>
    <row r="1" spans="1:4" ht="25.5">
      <c r="A1" s="367" t="s">
        <v>143</v>
      </c>
      <c r="B1" s="367"/>
      <c r="C1" s="367"/>
      <c r="D1" s="367"/>
    </row>
    <row r="3" ht="13.5" thickBot="1"/>
    <row r="4" spans="1:4" ht="12.75">
      <c r="A4" s="6" t="s">
        <v>624</v>
      </c>
      <c r="B4" s="373" t="s">
        <v>622</v>
      </c>
      <c r="C4" s="374"/>
      <c r="D4" s="375"/>
    </row>
    <row r="5" spans="1:4" ht="12.75">
      <c r="A5" s="8" t="s">
        <v>124</v>
      </c>
      <c r="B5" s="20"/>
      <c r="C5" s="21">
        <v>106</v>
      </c>
      <c r="D5" s="22"/>
    </row>
    <row r="6" spans="1:4" ht="12.75">
      <c r="A6" s="8" t="s">
        <v>649</v>
      </c>
      <c r="B6" s="20"/>
      <c r="C6" s="21">
        <f>C5</f>
        <v>106</v>
      </c>
      <c r="D6" s="22"/>
    </row>
    <row r="7" spans="1:4" ht="12.75">
      <c r="A7" s="8" t="s">
        <v>125</v>
      </c>
      <c r="B7" s="20"/>
      <c r="C7" s="21" t="s">
        <v>457</v>
      </c>
      <c r="D7" s="22"/>
    </row>
    <row r="8" spans="1:4" ht="12.75">
      <c r="A8" s="8" t="s">
        <v>57</v>
      </c>
      <c r="B8" s="376" t="s">
        <v>615</v>
      </c>
      <c r="C8" s="377"/>
      <c r="D8" s="378"/>
    </row>
    <row r="9" spans="1:4" ht="13.5" thickBot="1">
      <c r="A9" s="7" t="s">
        <v>58</v>
      </c>
      <c r="B9" s="370" t="s">
        <v>362</v>
      </c>
      <c r="C9" s="371"/>
      <c r="D9" s="372"/>
    </row>
    <row r="11" spans="1:4" ht="13.5" thickBot="1">
      <c r="A11" s="390"/>
      <c r="B11" s="390"/>
      <c r="C11" s="390"/>
      <c r="D11" s="390"/>
    </row>
    <row r="12" spans="1:4" ht="13.5" thickBot="1">
      <c r="A12" s="382" t="s">
        <v>30</v>
      </c>
      <c r="B12" s="383"/>
      <c r="C12" s="384" t="s">
        <v>31</v>
      </c>
      <c r="D12" s="383"/>
    </row>
    <row r="13" spans="1:4" ht="13.5" thickBot="1">
      <c r="A13" s="4" t="s">
        <v>28</v>
      </c>
      <c r="B13" s="5" t="s">
        <v>29</v>
      </c>
      <c r="C13" s="4" t="s">
        <v>28</v>
      </c>
      <c r="D13" s="5" t="s">
        <v>29</v>
      </c>
    </row>
    <row r="14" spans="1:4" ht="12.75">
      <c r="A14" s="10" t="s">
        <v>116</v>
      </c>
      <c r="B14" s="12" t="s">
        <v>86</v>
      </c>
      <c r="C14" s="15" t="s">
        <v>166</v>
      </c>
      <c r="D14" s="16" t="s">
        <v>82</v>
      </c>
    </row>
    <row r="15" spans="1:4" ht="12.75">
      <c r="A15" s="10" t="s">
        <v>116</v>
      </c>
      <c r="B15" s="12" t="s">
        <v>87</v>
      </c>
      <c r="C15" s="15" t="s">
        <v>99</v>
      </c>
      <c r="D15" s="16" t="s">
        <v>96</v>
      </c>
    </row>
    <row r="16" spans="1:4" ht="12.75">
      <c r="A16" s="10" t="s">
        <v>117</v>
      </c>
      <c r="B16" s="12" t="s">
        <v>87</v>
      </c>
      <c r="C16" s="15" t="s">
        <v>275</v>
      </c>
      <c r="D16" s="16" t="s">
        <v>96</v>
      </c>
    </row>
    <row r="17" spans="1:4" ht="12.75">
      <c r="A17" s="10" t="s">
        <v>118</v>
      </c>
      <c r="B17" s="12" t="s">
        <v>87</v>
      </c>
      <c r="C17" s="15" t="s">
        <v>276</v>
      </c>
      <c r="D17" s="16" t="s">
        <v>96</v>
      </c>
    </row>
    <row r="18" spans="1:4" ht="12.75">
      <c r="A18" s="10" t="s">
        <v>121</v>
      </c>
      <c r="B18" s="12" t="s">
        <v>87</v>
      </c>
      <c r="C18" s="15" t="s">
        <v>24</v>
      </c>
      <c r="D18" s="16" t="s">
        <v>96</v>
      </c>
    </row>
    <row r="19" spans="1:4" ht="12.75">
      <c r="A19" s="10" t="s">
        <v>122</v>
      </c>
      <c r="B19" s="12" t="s">
        <v>87</v>
      </c>
      <c r="C19" s="15" t="s">
        <v>24</v>
      </c>
      <c r="D19" s="16" t="s">
        <v>82</v>
      </c>
    </row>
    <row r="20" spans="1:4" ht="12.75">
      <c r="A20" s="10" t="s">
        <v>254</v>
      </c>
      <c r="B20" s="12" t="s">
        <v>87</v>
      </c>
      <c r="C20" s="15" t="s">
        <v>22</v>
      </c>
      <c r="D20" s="16" t="s">
        <v>96</v>
      </c>
    </row>
    <row r="21" spans="1:4" ht="12.75">
      <c r="A21" s="10" t="s">
        <v>33</v>
      </c>
      <c r="B21" s="12" t="s">
        <v>87</v>
      </c>
      <c r="C21" s="15" t="s">
        <v>64</v>
      </c>
      <c r="D21" s="16" t="s">
        <v>85</v>
      </c>
    </row>
    <row r="22" spans="1:4" ht="12.75">
      <c r="A22" s="10" t="s">
        <v>64</v>
      </c>
      <c r="B22" s="12" t="s">
        <v>85</v>
      </c>
      <c r="C22" s="15" t="s">
        <v>33</v>
      </c>
      <c r="D22" s="16" t="s">
        <v>87</v>
      </c>
    </row>
    <row r="23" spans="1:4" ht="12.75">
      <c r="A23" s="10" t="s">
        <v>179</v>
      </c>
      <c r="B23" s="12" t="s">
        <v>85</v>
      </c>
      <c r="C23" s="10" t="s">
        <v>254</v>
      </c>
      <c r="D23" s="12" t="s">
        <v>87</v>
      </c>
    </row>
    <row r="24" spans="1:4" ht="12.75">
      <c r="A24" s="10" t="s">
        <v>24</v>
      </c>
      <c r="B24" s="12" t="s">
        <v>82</v>
      </c>
      <c r="C24" s="10" t="s">
        <v>114</v>
      </c>
      <c r="D24" s="12" t="s">
        <v>87</v>
      </c>
    </row>
    <row r="25" spans="1:4" ht="12.75">
      <c r="A25" s="10" t="s">
        <v>276</v>
      </c>
      <c r="B25" s="12" t="s">
        <v>96</v>
      </c>
      <c r="C25" s="10" t="s">
        <v>122</v>
      </c>
      <c r="D25" s="12" t="s">
        <v>87</v>
      </c>
    </row>
    <row r="26" spans="1:4" ht="12.75">
      <c r="A26" s="10" t="s">
        <v>275</v>
      </c>
      <c r="B26" s="12" t="s">
        <v>96</v>
      </c>
      <c r="C26" s="10" t="s">
        <v>115</v>
      </c>
      <c r="D26" s="12" t="s">
        <v>87</v>
      </c>
    </row>
    <row r="27" spans="1:4" ht="12.75">
      <c r="A27" s="10" t="s">
        <v>99</v>
      </c>
      <c r="B27" s="12" t="s">
        <v>96</v>
      </c>
      <c r="C27" s="13" t="s">
        <v>584</v>
      </c>
      <c r="D27" s="12" t="s">
        <v>86</v>
      </c>
    </row>
    <row r="28" spans="1:4" ht="12.75">
      <c r="A28" s="13" t="s">
        <v>99</v>
      </c>
      <c r="B28" s="12" t="s">
        <v>82</v>
      </c>
      <c r="C28" s="13" t="s">
        <v>36</v>
      </c>
      <c r="D28" s="12" t="s">
        <v>86</v>
      </c>
    </row>
    <row r="29" spans="1:4" ht="12.75">
      <c r="A29" s="15" t="s">
        <v>166</v>
      </c>
      <c r="B29" s="16" t="s">
        <v>82</v>
      </c>
      <c r="C29" s="10" t="s">
        <v>116</v>
      </c>
      <c r="D29" s="12" t="s">
        <v>86</v>
      </c>
    </row>
    <row r="30" spans="1:4" ht="12.75">
      <c r="A30" s="13" t="s">
        <v>270</v>
      </c>
      <c r="B30" s="16" t="s">
        <v>82</v>
      </c>
      <c r="C30" s="13"/>
      <c r="D30" s="12"/>
    </row>
    <row r="31" spans="1:4" ht="12.75">
      <c r="A31" s="13"/>
      <c r="B31" s="16"/>
      <c r="C31" s="13"/>
      <c r="D31" s="12"/>
    </row>
    <row r="32" spans="1:4" ht="12.75">
      <c r="A32" s="13"/>
      <c r="B32" s="12"/>
      <c r="C32" s="13"/>
      <c r="D32" s="12"/>
    </row>
    <row r="33" spans="1:4" ht="12.75">
      <c r="A33" s="13"/>
      <c r="B33" s="12"/>
      <c r="C33" s="13"/>
      <c r="D33" s="12"/>
    </row>
    <row r="34" spans="1:4" ht="12.75">
      <c r="A34" s="13"/>
      <c r="B34" s="12"/>
      <c r="C34" s="13"/>
      <c r="D34" s="12"/>
    </row>
    <row r="35" spans="1:4" ht="12.75">
      <c r="A35" s="13"/>
      <c r="B35" s="12"/>
      <c r="C35" s="13"/>
      <c r="D35" s="12"/>
    </row>
    <row r="36" spans="1:4" ht="12.75">
      <c r="A36" s="13"/>
      <c r="B36" s="12"/>
      <c r="C36" s="13"/>
      <c r="D36" s="12"/>
    </row>
    <row r="37" spans="1:4" ht="13.5" thickBot="1">
      <c r="A37" s="13"/>
      <c r="B37" s="12"/>
      <c r="C37" s="13"/>
      <c r="D37" s="12"/>
    </row>
    <row r="38" spans="1:4" ht="27.75" customHeight="1" thickBot="1">
      <c r="A38" s="388" t="s">
        <v>664</v>
      </c>
      <c r="B38" s="389"/>
      <c r="C38" s="13"/>
      <c r="D38" s="12"/>
    </row>
    <row r="39" spans="1:4" ht="13.5" thickBot="1">
      <c r="A39" s="4" t="s">
        <v>28</v>
      </c>
      <c r="B39" s="5" t="s">
        <v>29</v>
      </c>
      <c r="C39" s="13"/>
      <c r="D39" s="12"/>
    </row>
    <row r="40" spans="1:4" ht="12.75">
      <c r="A40" s="10" t="s">
        <v>254</v>
      </c>
      <c r="B40" s="12" t="s">
        <v>87</v>
      </c>
      <c r="C40" s="13"/>
      <c r="D40" s="12"/>
    </row>
    <row r="41" spans="1:4" ht="12.75">
      <c r="A41" s="54" t="s">
        <v>88</v>
      </c>
      <c r="B41" s="55" t="s">
        <v>87</v>
      </c>
      <c r="C41" s="13"/>
      <c r="D41" s="12"/>
    </row>
    <row r="42" spans="1:4" ht="12.75">
      <c r="A42" s="54" t="s">
        <v>90</v>
      </c>
      <c r="B42" s="55" t="s">
        <v>87</v>
      </c>
      <c r="C42" s="13"/>
      <c r="D42" s="12"/>
    </row>
    <row r="43" spans="1:4" ht="12.75">
      <c r="A43" s="10" t="s">
        <v>33</v>
      </c>
      <c r="B43" s="12" t="s">
        <v>87</v>
      </c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2.75">
      <c r="A63" s="13"/>
      <c r="B63" s="12"/>
      <c r="C63" s="13"/>
      <c r="D63" s="12"/>
    </row>
    <row r="64" spans="1:4" ht="13.5" thickBot="1">
      <c r="A64" s="13"/>
      <c r="B64" s="25"/>
      <c r="C64" s="13"/>
      <c r="D64" s="25"/>
    </row>
    <row r="65" spans="1:4" ht="12.75">
      <c r="A65" s="23"/>
      <c r="B65" s="26" t="s">
        <v>116</v>
      </c>
      <c r="C65" s="23"/>
      <c r="D65" s="26" t="s">
        <v>24</v>
      </c>
    </row>
    <row r="66" spans="1:4" ht="12.75">
      <c r="A66" s="23"/>
      <c r="B66" s="27" t="s">
        <v>128</v>
      </c>
      <c r="C66" s="23"/>
      <c r="D66" s="27" t="s">
        <v>22</v>
      </c>
    </row>
    <row r="67" spans="1:4" ht="12.75">
      <c r="A67" s="23"/>
      <c r="B67" s="27" t="s">
        <v>114</v>
      </c>
      <c r="C67" s="23"/>
      <c r="D67" s="27" t="s">
        <v>64</v>
      </c>
    </row>
    <row r="68" spans="1:4" ht="12.75">
      <c r="A68" s="23"/>
      <c r="B68" s="27" t="s">
        <v>64</v>
      </c>
      <c r="C68" s="23"/>
      <c r="D68" s="27" t="s">
        <v>114</v>
      </c>
    </row>
    <row r="69" spans="1:4" ht="12.75">
      <c r="A69" s="23"/>
      <c r="B69" s="27" t="s">
        <v>24</v>
      </c>
      <c r="C69" s="23"/>
      <c r="D69" s="27" t="s">
        <v>115</v>
      </c>
    </row>
    <row r="70" spans="1:4" ht="13.5" thickBot="1">
      <c r="A70" s="24"/>
      <c r="B70" s="29" t="s">
        <v>99</v>
      </c>
      <c r="C70" s="24"/>
      <c r="D70" s="29" t="s">
        <v>36</v>
      </c>
    </row>
  </sheetData>
  <sheetProtection/>
  <mergeCells count="8">
    <mergeCell ref="A38:B38"/>
    <mergeCell ref="A12:B12"/>
    <mergeCell ref="C12:D12"/>
    <mergeCell ref="A11:D11"/>
    <mergeCell ref="A1:D1"/>
    <mergeCell ref="B9:D9"/>
    <mergeCell ref="B4:D4"/>
    <mergeCell ref="B8:D8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D68"/>
  <sheetViews>
    <sheetView view="pageBreakPreview" zoomScale="70" zoomScaleNormal="70" zoomScaleSheetLayoutView="70" zoomScalePageLayoutView="0" workbookViewId="0" topLeftCell="A1">
      <selection activeCell="D22" sqref="D22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367" t="s">
        <v>143</v>
      </c>
      <c r="B1" s="367"/>
      <c r="C1" s="367"/>
      <c r="D1" s="367"/>
    </row>
    <row r="3" ht="13.5" thickBot="1"/>
    <row r="4" spans="1:4" ht="12.75">
      <c r="A4" s="6" t="s">
        <v>624</v>
      </c>
      <c r="B4" s="373" t="s">
        <v>622</v>
      </c>
      <c r="C4" s="374"/>
      <c r="D4" s="375"/>
    </row>
    <row r="5" spans="1:4" ht="12.75">
      <c r="A5" s="8" t="s">
        <v>124</v>
      </c>
      <c r="B5" s="20"/>
      <c r="C5" s="21">
        <v>107</v>
      </c>
      <c r="D5" s="22"/>
    </row>
    <row r="6" spans="1:4" ht="12.75">
      <c r="A6" s="8" t="s">
        <v>649</v>
      </c>
      <c r="B6" s="20"/>
      <c r="C6" s="21">
        <v>107</v>
      </c>
      <c r="D6" s="22"/>
    </row>
    <row r="7" spans="1:4" ht="12.75">
      <c r="A7" s="8" t="s">
        <v>125</v>
      </c>
      <c r="B7" s="20"/>
      <c r="C7" s="21" t="s">
        <v>448</v>
      </c>
      <c r="D7" s="22"/>
    </row>
    <row r="8" spans="1:4" ht="12.75">
      <c r="A8" s="8" t="s">
        <v>57</v>
      </c>
      <c r="B8" s="376" t="s">
        <v>376</v>
      </c>
      <c r="C8" s="377"/>
      <c r="D8" s="378"/>
    </row>
    <row r="9" spans="1:4" ht="13.5" thickBot="1">
      <c r="A9" s="7" t="s">
        <v>58</v>
      </c>
      <c r="B9" s="391" t="s">
        <v>672</v>
      </c>
      <c r="C9" s="392"/>
      <c r="D9" s="393"/>
    </row>
    <row r="11" spans="1:4" ht="13.5" thickBot="1">
      <c r="A11" s="390"/>
      <c r="B11" s="390"/>
      <c r="C11" s="390"/>
      <c r="D11" s="390"/>
    </row>
    <row r="12" spans="1:4" ht="13.5" thickBot="1">
      <c r="A12" s="368" t="s">
        <v>30</v>
      </c>
      <c r="B12" s="369"/>
      <c r="C12" s="368" t="s">
        <v>31</v>
      </c>
      <c r="D12" s="369"/>
    </row>
    <row r="13" spans="1:4" ht="13.5" thickBot="1">
      <c r="A13" s="4" t="s">
        <v>28</v>
      </c>
      <c r="B13" s="5" t="s">
        <v>29</v>
      </c>
      <c r="C13" s="4" t="s">
        <v>28</v>
      </c>
      <c r="D13" s="5" t="s">
        <v>29</v>
      </c>
    </row>
    <row r="14" spans="1:4" ht="12.75">
      <c r="A14" s="10" t="s">
        <v>204</v>
      </c>
      <c r="B14" s="59" t="s">
        <v>98</v>
      </c>
      <c r="C14" s="287" t="s">
        <v>331</v>
      </c>
      <c r="D14" s="288" t="s">
        <v>96</v>
      </c>
    </row>
    <row r="15" spans="1:4" ht="12.75">
      <c r="A15" s="10" t="s">
        <v>203</v>
      </c>
      <c r="B15" s="59" t="s">
        <v>98</v>
      </c>
      <c r="C15" s="10" t="s">
        <v>99</v>
      </c>
      <c r="D15" s="12" t="s">
        <v>96</v>
      </c>
    </row>
    <row r="16" spans="1:4" ht="12.75">
      <c r="A16" s="10" t="s">
        <v>97</v>
      </c>
      <c r="B16" s="59" t="s">
        <v>98</v>
      </c>
      <c r="C16" s="10" t="s">
        <v>24</v>
      </c>
      <c r="D16" s="12" t="s">
        <v>96</v>
      </c>
    </row>
    <row r="17" spans="1:4" ht="12.75">
      <c r="A17" s="10" t="s">
        <v>21</v>
      </c>
      <c r="B17" s="59" t="s">
        <v>98</v>
      </c>
      <c r="C17" s="10" t="s">
        <v>24</v>
      </c>
      <c r="D17" s="12" t="s">
        <v>82</v>
      </c>
    </row>
    <row r="18" spans="1:4" ht="12.75">
      <c r="A18" s="10" t="s">
        <v>331</v>
      </c>
      <c r="B18" s="59" t="s">
        <v>72</v>
      </c>
      <c r="C18" s="10" t="s">
        <v>24</v>
      </c>
      <c r="D18" s="12" t="s">
        <v>85</v>
      </c>
    </row>
    <row r="19" spans="1:4" ht="12.75">
      <c r="A19" s="10" t="s">
        <v>21</v>
      </c>
      <c r="B19" s="59" t="s">
        <v>72</v>
      </c>
      <c r="C19" s="10" t="s">
        <v>24</v>
      </c>
      <c r="D19" s="12" t="s">
        <v>81</v>
      </c>
    </row>
    <row r="20" spans="1:4" ht="12.75">
      <c r="A20" s="10" t="s">
        <v>23</v>
      </c>
      <c r="B20" s="59" t="s">
        <v>72</v>
      </c>
      <c r="C20" s="10" t="s">
        <v>24</v>
      </c>
      <c r="D20" s="12" t="s">
        <v>80</v>
      </c>
    </row>
    <row r="21" spans="1:4" ht="12.75">
      <c r="A21" s="13" t="s">
        <v>18</v>
      </c>
      <c r="B21" s="59" t="s">
        <v>72</v>
      </c>
      <c r="C21" s="10" t="s">
        <v>24</v>
      </c>
      <c r="D21" s="12" t="s">
        <v>79</v>
      </c>
    </row>
    <row r="22" spans="1:4" ht="12.75">
      <c r="A22" s="10" t="s">
        <v>375</v>
      </c>
      <c r="B22" s="59" t="s">
        <v>72</v>
      </c>
      <c r="C22" s="10" t="s">
        <v>24</v>
      </c>
      <c r="D22" s="12" t="s">
        <v>78</v>
      </c>
    </row>
    <row r="23" spans="1:4" ht="12.75">
      <c r="A23" s="10" t="s">
        <v>375</v>
      </c>
      <c r="B23" s="59" t="s">
        <v>73</v>
      </c>
      <c r="C23" s="10" t="s">
        <v>330</v>
      </c>
      <c r="D23" s="12" t="s">
        <v>78</v>
      </c>
    </row>
    <row r="24" spans="1:4" ht="12.75">
      <c r="A24" s="13" t="s">
        <v>18</v>
      </c>
      <c r="B24" s="59" t="s">
        <v>73</v>
      </c>
      <c r="C24" s="13" t="s">
        <v>326</v>
      </c>
      <c r="D24" s="12" t="s">
        <v>71</v>
      </c>
    </row>
    <row r="25" spans="1:4" ht="12.75">
      <c r="A25" s="10" t="s">
        <v>17</v>
      </c>
      <c r="B25" s="59" t="s">
        <v>73</v>
      </c>
      <c r="C25" s="13" t="s">
        <v>19</v>
      </c>
      <c r="D25" s="12" t="s">
        <v>71</v>
      </c>
    </row>
    <row r="26" spans="1:4" ht="12.75">
      <c r="A26" s="10" t="s">
        <v>328</v>
      </c>
      <c r="B26" s="59" t="s">
        <v>74</v>
      </c>
      <c r="C26" s="13" t="s">
        <v>19</v>
      </c>
      <c r="D26" s="12" t="s">
        <v>75</v>
      </c>
    </row>
    <row r="27" spans="1:4" ht="12.75">
      <c r="A27" s="13" t="s">
        <v>329</v>
      </c>
      <c r="B27" s="59" t="s">
        <v>74</v>
      </c>
      <c r="C27" s="10" t="s">
        <v>39</v>
      </c>
      <c r="D27" s="12" t="s">
        <v>75</v>
      </c>
    </row>
    <row r="28" spans="1:4" ht="12.75">
      <c r="A28" s="10" t="s">
        <v>328</v>
      </c>
      <c r="B28" s="59" t="s">
        <v>74</v>
      </c>
      <c r="C28" s="10" t="s">
        <v>59</v>
      </c>
      <c r="D28" s="12" t="s">
        <v>75</v>
      </c>
    </row>
    <row r="29" spans="1:4" ht="12.75">
      <c r="A29" s="10" t="s">
        <v>342</v>
      </c>
      <c r="B29" s="59" t="s">
        <v>75</v>
      </c>
      <c r="C29" s="10" t="s">
        <v>20</v>
      </c>
      <c r="D29" s="12" t="s">
        <v>75</v>
      </c>
    </row>
    <row r="30" spans="1:4" ht="12.75">
      <c r="A30" s="10" t="s">
        <v>3</v>
      </c>
      <c r="B30" s="59" t="s">
        <v>75</v>
      </c>
      <c r="C30" s="10" t="s">
        <v>62</v>
      </c>
      <c r="D30" s="12" t="s">
        <v>75</v>
      </c>
    </row>
    <row r="31" spans="1:4" ht="12.75">
      <c r="A31" s="13" t="s">
        <v>40</v>
      </c>
      <c r="B31" s="59" t="s">
        <v>75</v>
      </c>
      <c r="C31" s="13" t="s">
        <v>40</v>
      </c>
      <c r="D31" s="12" t="s">
        <v>75</v>
      </c>
    </row>
    <row r="32" spans="1:4" ht="12.75">
      <c r="A32" s="13" t="s">
        <v>41</v>
      </c>
      <c r="B32" s="59" t="s">
        <v>75</v>
      </c>
      <c r="C32" s="13" t="s">
        <v>3</v>
      </c>
      <c r="D32" s="12" t="s">
        <v>75</v>
      </c>
    </row>
    <row r="33" spans="1:4" ht="12.75">
      <c r="A33" s="13" t="s">
        <v>62</v>
      </c>
      <c r="B33" s="59" t="s">
        <v>75</v>
      </c>
      <c r="C33" s="10" t="s">
        <v>342</v>
      </c>
      <c r="D33" s="12" t="s">
        <v>75</v>
      </c>
    </row>
    <row r="34" spans="1:4" ht="12.75">
      <c r="A34" s="13" t="s">
        <v>20</v>
      </c>
      <c r="B34" s="59" t="s">
        <v>75</v>
      </c>
      <c r="C34" s="10" t="s">
        <v>328</v>
      </c>
      <c r="D34" s="12" t="s">
        <v>74</v>
      </c>
    </row>
    <row r="35" spans="1:4" ht="12.75">
      <c r="A35" s="13" t="s">
        <v>59</v>
      </c>
      <c r="B35" s="59" t="s">
        <v>75</v>
      </c>
      <c r="C35" s="13" t="s">
        <v>329</v>
      </c>
      <c r="D35" s="12" t="s">
        <v>74</v>
      </c>
    </row>
    <row r="36" spans="1:4" ht="12.75">
      <c r="A36" s="13" t="s">
        <v>39</v>
      </c>
      <c r="B36" s="59" t="s">
        <v>75</v>
      </c>
      <c r="C36" s="10" t="s">
        <v>328</v>
      </c>
      <c r="D36" s="12" t="s">
        <v>74</v>
      </c>
    </row>
    <row r="37" spans="1:4" ht="12.75">
      <c r="A37" s="13" t="s">
        <v>39</v>
      </c>
      <c r="B37" s="59" t="s">
        <v>76</v>
      </c>
      <c r="C37" s="13" t="s">
        <v>63</v>
      </c>
      <c r="D37" s="12" t="s">
        <v>77</v>
      </c>
    </row>
    <row r="38" spans="1:4" ht="12.75">
      <c r="A38" s="13" t="s">
        <v>19</v>
      </c>
      <c r="B38" s="59" t="s">
        <v>76</v>
      </c>
      <c r="C38" s="13" t="s">
        <v>18</v>
      </c>
      <c r="D38" s="12" t="s">
        <v>73</v>
      </c>
    </row>
    <row r="39" spans="1:4" ht="12.75">
      <c r="A39" s="13" t="s">
        <v>19</v>
      </c>
      <c r="B39" s="59" t="s">
        <v>71</v>
      </c>
      <c r="C39" s="10" t="s">
        <v>375</v>
      </c>
      <c r="D39" s="12" t="s">
        <v>73</v>
      </c>
    </row>
    <row r="40" spans="1:4" ht="12.75">
      <c r="A40" s="13" t="s">
        <v>326</v>
      </c>
      <c r="B40" s="59" t="s">
        <v>71</v>
      </c>
      <c r="C40" s="10" t="s">
        <v>375</v>
      </c>
      <c r="D40" s="12" t="s">
        <v>72</v>
      </c>
    </row>
    <row r="41" spans="1:4" ht="12.75">
      <c r="A41" s="13" t="s">
        <v>330</v>
      </c>
      <c r="B41" s="59" t="s">
        <v>78</v>
      </c>
      <c r="C41" s="13" t="s">
        <v>18</v>
      </c>
      <c r="D41" s="12" t="s">
        <v>72</v>
      </c>
    </row>
    <row r="42" spans="1:4" ht="12.75">
      <c r="A42" s="13" t="s">
        <v>24</v>
      </c>
      <c r="B42" s="59" t="s">
        <v>78</v>
      </c>
      <c r="C42" s="13" t="s">
        <v>23</v>
      </c>
      <c r="D42" s="12" t="s">
        <v>72</v>
      </c>
    </row>
    <row r="43" spans="1:4" ht="12.75">
      <c r="A43" s="13" t="s">
        <v>24</v>
      </c>
      <c r="B43" s="59" t="s">
        <v>79</v>
      </c>
      <c r="C43" s="13" t="s">
        <v>21</v>
      </c>
      <c r="D43" s="12" t="s">
        <v>72</v>
      </c>
    </row>
    <row r="44" spans="1:4" ht="12.75">
      <c r="A44" s="13" t="s">
        <v>24</v>
      </c>
      <c r="B44" s="59" t="s">
        <v>80</v>
      </c>
      <c r="C44" s="13" t="s">
        <v>21</v>
      </c>
      <c r="D44" s="12" t="s">
        <v>98</v>
      </c>
    </row>
    <row r="45" spans="1:4" ht="12.75">
      <c r="A45" s="13" t="s">
        <v>24</v>
      </c>
      <c r="B45" s="59" t="s">
        <v>81</v>
      </c>
      <c r="C45" s="13" t="s">
        <v>97</v>
      </c>
      <c r="D45" s="12" t="s">
        <v>98</v>
      </c>
    </row>
    <row r="46" spans="1:4" ht="12.75">
      <c r="A46" s="13" t="s">
        <v>24</v>
      </c>
      <c r="B46" s="59" t="s">
        <v>82</v>
      </c>
      <c r="C46" s="10" t="s">
        <v>203</v>
      </c>
      <c r="D46" s="12" t="s">
        <v>98</v>
      </c>
    </row>
    <row r="47" spans="1:4" ht="12.75">
      <c r="A47" s="289" t="s">
        <v>99</v>
      </c>
      <c r="B47" s="290" t="s">
        <v>96</v>
      </c>
      <c r="C47" s="13" t="s">
        <v>204</v>
      </c>
      <c r="D47" s="12" t="s">
        <v>98</v>
      </c>
    </row>
    <row r="48" spans="1:4" ht="12.75">
      <c r="A48" s="289" t="s">
        <v>331</v>
      </c>
      <c r="B48" s="290" t="s">
        <v>96</v>
      </c>
      <c r="C48" s="13"/>
      <c r="D48" s="12"/>
    </row>
    <row r="49" spans="1:4" ht="12.75">
      <c r="A49" s="13"/>
      <c r="B49" s="59"/>
      <c r="C49" s="13"/>
      <c r="D49" s="12"/>
    </row>
    <row r="50" spans="1:4" ht="12.75">
      <c r="A50" s="13"/>
      <c r="B50" s="59"/>
      <c r="C50" s="13"/>
      <c r="D50" s="12"/>
    </row>
    <row r="51" spans="1:4" ht="12.75">
      <c r="A51" s="13"/>
      <c r="B51" s="59"/>
      <c r="C51" s="13"/>
      <c r="D51" s="12"/>
    </row>
    <row r="52" spans="1:4" ht="12.75">
      <c r="A52" s="13"/>
      <c r="B52" s="59"/>
      <c r="C52" s="13"/>
      <c r="D52" s="12"/>
    </row>
    <row r="53" spans="1:4" ht="12.75">
      <c r="A53" s="13"/>
      <c r="B53" s="59"/>
      <c r="C53" s="13"/>
      <c r="D53" s="12"/>
    </row>
    <row r="54" spans="1:4" ht="12.75">
      <c r="A54" s="13"/>
      <c r="B54" s="59"/>
      <c r="C54" s="13"/>
      <c r="D54" s="12"/>
    </row>
    <row r="55" spans="1:4" ht="12.75">
      <c r="A55" s="13"/>
      <c r="B55" s="59"/>
      <c r="C55" s="13"/>
      <c r="D55" s="12"/>
    </row>
    <row r="56" spans="1:4" ht="12.75">
      <c r="A56" s="13"/>
      <c r="B56" s="59"/>
      <c r="C56" s="13"/>
      <c r="D56" s="12"/>
    </row>
    <row r="57" spans="1:4" ht="12.75">
      <c r="A57" s="13"/>
      <c r="B57" s="59"/>
      <c r="C57" s="13"/>
      <c r="D57" s="12"/>
    </row>
    <row r="58" spans="1:4" ht="12.75">
      <c r="A58" s="13"/>
      <c r="B58" s="59"/>
      <c r="C58" s="13"/>
      <c r="D58" s="12"/>
    </row>
    <row r="59" spans="1:4" ht="12.75">
      <c r="A59" s="13"/>
      <c r="B59" s="59"/>
      <c r="C59" s="13"/>
      <c r="D59" s="12"/>
    </row>
    <row r="60" spans="1:4" ht="12.75">
      <c r="A60" s="13"/>
      <c r="B60" s="59"/>
      <c r="C60" s="13"/>
      <c r="D60" s="12"/>
    </row>
    <row r="61" spans="1:4" ht="12.75">
      <c r="A61" s="13"/>
      <c r="B61" s="59"/>
      <c r="C61" s="13"/>
      <c r="D61" s="12"/>
    </row>
    <row r="62" spans="1:4" ht="13.5" thickBot="1">
      <c r="A62" s="13"/>
      <c r="B62" s="60"/>
      <c r="C62" s="13"/>
      <c r="D62" s="25"/>
    </row>
    <row r="63" spans="1:4" ht="12.75">
      <c r="A63" s="23"/>
      <c r="B63" s="26" t="s">
        <v>21</v>
      </c>
      <c r="C63" s="23"/>
      <c r="D63" s="26" t="s">
        <v>24</v>
      </c>
    </row>
    <row r="64" spans="1:4" ht="12.75">
      <c r="A64" s="23"/>
      <c r="B64" s="27" t="s">
        <v>18</v>
      </c>
      <c r="C64" s="23"/>
      <c r="D64" s="27" t="s">
        <v>19</v>
      </c>
    </row>
    <row r="65" spans="1:4" ht="12.75">
      <c r="A65" s="23"/>
      <c r="B65" s="27" t="s">
        <v>40</v>
      </c>
      <c r="C65" s="23"/>
      <c r="D65" s="27" t="s">
        <v>40</v>
      </c>
    </row>
    <row r="66" spans="1:4" ht="12.75">
      <c r="A66" s="23"/>
      <c r="B66" s="27" t="s">
        <v>19</v>
      </c>
      <c r="C66" s="23"/>
      <c r="D66" s="27" t="s">
        <v>18</v>
      </c>
    </row>
    <row r="67" spans="1:4" ht="12.75">
      <c r="A67" s="23"/>
      <c r="B67" s="23" t="s">
        <v>24</v>
      </c>
      <c r="C67" s="23"/>
      <c r="D67" s="27" t="s">
        <v>21</v>
      </c>
    </row>
    <row r="68" spans="1:4" ht="13.5" thickBot="1">
      <c r="A68" s="24"/>
      <c r="B68" s="29" t="s">
        <v>99</v>
      </c>
      <c r="C68" s="24"/>
      <c r="D68" s="29" t="s">
        <v>130</v>
      </c>
    </row>
  </sheetData>
  <sheetProtection/>
  <mergeCells count="7">
    <mergeCell ref="A12:B12"/>
    <mergeCell ref="C12:D12"/>
    <mergeCell ref="A1:D1"/>
    <mergeCell ref="B9:D9"/>
    <mergeCell ref="B4:D4"/>
    <mergeCell ref="B8:D8"/>
    <mergeCell ref="A11:D11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UTNº1</dc:title>
  <dc:subject>Servicios Troncales</dc:subject>
  <dc:creator>Transantiago</dc:creator>
  <cp:keywords/>
  <dc:description/>
  <cp:lastModifiedBy>loreto.bravo</cp:lastModifiedBy>
  <cp:lastPrinted>2012-05-15T13:39:54Z</cp:lastPrinted>
  <dcterms:created xsi:type="dcterms:W3CDTF">2003-10-08T21:35:28Z</dcterms:created>
  <dcterms:modified xsi:type="dcterms:W3CDTF">2012-05-18T15:03:41Z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